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755"/>
  </bookViews>
  <sheets>
    <sheet name="Załącznik 2A-Formularz cenowy" sheetId="2" r:id="rId1"/>
  </sheets>
  <definedNames>
    <definedName name="_xlnm._FilterDatabase" localSheetId="0" hidden="1">'Załącznik 2A-Formularz cenowy'!$C$11:$J$11</definedName>
  </definedNames>
  <calcPr calcId="145621"/>
</workbook>
</file>

<file path=xl/calcChain.xml><?xml version="1.0" encoding="utf-8"?>
<calcChain xmlns="http://schemas.openxmlformats.org/spreadsheetml/2006/main">
  <c r="I12" i="2" l="1"/>
  <c r="J12" i="2" s="1"/>
  <c r="I111" i="2" l="1"/>
  <c r="J111" i="2" s="1"/>
  <c r="I102" i="2"/>
  <c r="J102" i="2" s="1"/>
  <c r="I87" i="2" l="1"/>
  <c r="J87" i="2" s="1"/>
  <c r="I98" i="2"/>
  <c r="J98" i="2" s="1"/>
  <c r="I13" i="2" l="1"/>
  <c r="J13" i="2" s="1"/>
  <c r="I14" i="2"/>
  <c r="J14" i="2" s="1"/>
  <c r="I15" i="2"/>
  <c r="J15" i="2" s="1"/>
  <c r="I16" i="2"/>
  <c r="J16" i="2" s="1"/>
  <c r="I17" i="2"/>
  <c r="J17" i="2" s="1"/>
  <c r="I18" i="2"/>
  <c r="J18" i="2" s="1"/>
  <c r="I19" i="2"/>
  <c r="J19" i="2" s="1"/>
  <c r="I20" i="2"/>
  <c r="J20" i="2" s="1"/>
  <c r="I21" i="2"/>
  <c r="J21" i="2" s="1"/>
  <c r="I22" i="2"/>
  <c r="J22" i="2" s="1"/>
  <c r="I23" i="2"/>
  <c r="J23" i="2" s="1"/>
  <c r="I24" i="2"/>
  <c r="J24" i="2" s="1"/>
  <c r="I25" i="2"/>
  <c r="J25" i="2" s="1"/>
  <c r="I26" i="2"/>
  <c r="J26" i="2" s="1"/>
  <c r="I27" i="2"/>
  <c r="J27" i="2" s="1"/>
  <c r="I28" i="2"/>
  <c r="J28" i="2" s="1"/>
  <c r="I29" i="2"/>
  <c r="J29" i="2" s="1"/>
  <c r="I30" i="2"/>
  <c r="J30" i="2" s="1"/>
  <c r="I31" i="2"/>
  <c r="J31" i="2" s="1"/>
  <c r="I32" i="2"/>
  <c r="J32" i="2" s="1"/>
  <c r="I33" i="2"/>
  <c r="J33" i="2" s="1"/>
  <c r="I34" i="2"/>
  <c r="J34" i="2" s="1"/>
  <c r="I35" i="2"/>
  <c r="J35" i="2" s="1"/>
  <c r="I36" i="2"/>
  <c r="J36" i="2" s="1"/>
  <c r="I37" i="2"/>
  <c r="J37" i="2" s="1"/>
  <c r="I38" i="2"/>
  <c r="J38" i="2" s="1"/>
  <c r="I39" i="2"/>
  <c r="J39" i="2" s="1"/>
  <c r="I40" i="2"/>
  <c r="J40" i="2" s="1"/>
  <c r="I41" i="2"/>
  <c r="J41" i="2" s="1"/>
  <c r="I42" i="2"/>
  <c r="J42" i="2" s="1"/>
  <c r="I43" i="2"/>
  <c r="J43" i="2" s="1"/>
  <c r="I44" i="2"/>
  <c r="J44" i="2" s="1"/>
  <c r="I45" i="2"/>
  <c r="J45" i="2" s="1"/>
  <c r="I46" i="2"/>
  <c r="J46" i="2" s="1"/>
  <c r="I47" i="2"/>
  <c r="J47" i="2" s="1"/>
  <c r="I48" i="2"/>
  <c r="J48" i="2" s="1"/>
  <c r="I49" i="2"/>
  <c r="J49" i="2" s="1"/>
  <c r="I50" i="2"/>
  <c r="J50" i="2" s="1"/>
  <c r="I51" i="2"/>
  <c r="J51" i="2" s="1"/>
  <c r="I52" i="2"/>
  <c r="J52" i="2" s="1"/>
  <c r="I53" i="2"/>
  <c r="J53" i="2" s="1"/>
  <c r="I54" i="2"/>
  <c r="J54" i="2" s="1"/>
  <c r="I55" i="2"/>
  <c r="J55" i="2" s="1"/>
  <c r="I56" i="2"/>
  <c r="J56" i="2" s="1"/>
  <c r="I57" i="2"/>
  <c r="J57" i="2" s="1"/>
  <c r="I58" i="2"/>
  <c r="J58" i="2" s="1"/>
  <c r="I59" i="2"/>
  <c r="J59" i="2" s="1"/>
  <c r="I60" i="2"/>
  <c r="J60" i="2" s="1"/>
  <c r="I61" i="2"/>
  <c r="J61" i="2" s="1"/>
  <c r="I62" i="2"/>
  <c r="J62" i="2" s="1"/>
  <c r="I63" i="2"/>
  <c r="J63" i="2" s="1"/>
  <c r="I64" i="2"/>
  <c r="J64" i="2" s="1"/>
  <c r="I65" i="2"/>
  <c r="J65" i="2" s="1"/>
  <c r="I66" i="2"/>
  <c r="J66" i="2" s="1"/>
  <c r="I67" i="2"/>
  <c r="J67" i="2" s="1"/>
  <c r="I68" i="2"/>
  <c r="J68" i="2" s="1"/>
  <c r="I69" i="2"/>
  <c r="J69" i="2" s="1"/>
  <c r="I70" i="2"/>
  <c r="J70" i="2" s="1"/>
  <c r="I71" i="2"/>
  <c r="J71" i="2" s="1"/>
  <c r="I72" i="2"/>
  <c r="J72" i="2" s="1"/>
  <c r="I73" i="2"/>
  <c r="J73" i="2" s="1"/>
  <c r="I74" i="2"/>
  <c r="J74" i="2" s="1"/>
  <c r="I75" i="2"/>
  <c r="J75" i="2" s="1"/>
  <c r="I76" i="2"/>
  <c r="J76" i="2" s="1"/>
  <c r="I77" i="2"/>
  <c r="J77" i="2" s="1"/>
  <c r="I78" i="2"/>
  <c r="J78" i="2" s="1"/>
  <c r="I79" i="2"/>
  <c r="J79" i="2" s="1"/>
  <c r="I80" i="2"/>
  <c r="J80" i="2" s="1"/>
  <c r="I81" i="2"/>
  <c r="J81" i="2" s="1"/>
  <c r="I82" i="2"/>
  <c r="J82" i="2" s="1"/>
  <c r="I83" i="2"/>
  <c r="J83" i="2" s="1"/>
  <c r="I84" i="2"/>
  <c r="J84" i="2" s="1"/>
  <c r="I85" i="2"/>
  <c r="J85" i="2" s="1"/>
  <c r="I86" i="2"/>
  <c r="J86" i="2" s="1"/>
  <c r="I88" i="2"/>
  <c r="J88" i="2" s="1"/>
  <c r="I89" i="2"/>
  <c r="J89" i="2" s="1"/>
  <c r="I90" i="2"/>
  <c r="J90" i="2" s="1"/>
  <c r="I91" i="2"/>
  <c r="J91" i="2" s="1"/>
  <c r="I92" i="2"/>
  <c r="J92" i="2" s="1"/>
  <c r="I93" i="2"/>
  <c r="J93" i="2" s="1"/>
  <c r="I94" i="2"/>
  <c r="J94" i="2" s="1"/>
  <c r="I95" i="2"/>
  <c r="J95" i="2" s="1"/>
  <c r="I96" i="2"/>
  <c r="J96" i="2" s="1"/>
  <c r="I97" i="2"/>
  <c r="J97" i="2" s="1"/>
  <c r="I99" i="2"/>
  <c r="J99" i="2" s="1"/>
  <c r="I100" i="2"/>
  <c r="J100" i="2" s="1"/>
  <c r="I101" i="2"/>
  <c r="J101" i="2" s="1"/>
  <c r="I103" i="2"/>
  <c r="J103" i="2" s="1"/>
  <c r="I104" i="2"/>
  <c r="J104" i="2" s="1"/>
  <c r="I105" i="2"/>
  <c r="J105" i="2" s="1"/>
  <c r="I106" i="2"/>
  <c r="J106" i="2" s="1"/>
  <c r="I107" i="2"/>
  <c r="J107" i="2" s="1"/>
  <c r="I108" i="2"/>
  <c r="J108" i="2" s="1"/>
  <c r="I109" i="2"/>
  <c r="J109" i="2" s="1"/>
  <c r="I110" i="2"/>
  <c r="J110" i="2" s="1"/>
  <c r="I112" i="2"/>
  <c r="J112" i="2" s="1"/>
  <c r="I113" i="2"/>
  <c r="J113" i="2" s="1"/>
  <c r="I114" i="2"/>
  <c r="J114" i="2" s="1"/>
  <c r="I115" i="2"/>
  <c r="J115" i="2" s="1"/>
  <c r="I116" i="2"/>
  <c r="J116" i="2" s="1"/>
  <c r="J117" i="2" l="1"/>
</calcChain>
</file>

<file path=xl/sharedStrings.xml><?xml version="1.0" encoding="utf-8"?>
<sst xmlns="http://schemas.openxmlformats.org/spreadsheetml/2006/main" count="333" uniqueCount="229">
  <si>
    <t>LP.</t>
  </si>
  <si>
    <t>J.M.</t>
  </si>
  <si>
    <t>ilość</t>
  </si>
  <si>
    <t>Szt.</t>
  </si>
  <si>
    <t>Op.</t>
  </si>
  <si>
    <t>Linijka przeźroczysta 30 cm</t>
  </si>
  <si>
    <t>Ściereczka z mikrofibry do czyszczenia ekranów</t>
  </si>
  <si>
    <t>Szt..</t>
  </si>
  <si>
    <t>Op</t>
  </si>
  <si>
    <t>FORMULARZ CENOWY</t>
  </si>
  <si>
    <t xml:space="preserve">…………………….............…………                                                      …….……................……………………….…………..
(miejscowość, data )                                                               (podpis(-y), ew. pieczęć imienna, osoby/osób
                                                                                   upoważnionej(-ych) do reprezentowania Wykonawcy 
</t>
  </si>
  <si>
    <t>Stawka podatku VAT - %</t>
  </si>
  <si>
    <r>
      <rPr>
        <b/>
        <u/>
        <sz val="12"/>
        <color theme="1"/>
        <rFont val="Arial Narrow"/>
        <family val="2"/>
        <charset val="238"/>
      </rPr>
      <t xml:space="preserve">Uwaga! </t>
    </r>
    <r>
      <rPr>
        <sz val="12"/>
        <color theme="1"/>
        <rFont val="Arial Narrow"/>
        <family val="2"/>
        <charset val="238"/>
      </rPr>
      <t xml:space="preserve">
* Podatek Vat powinien zostać wyliczony zgodnie z obowiązującymi w dniu składania oferty przepisami prawa.
** Wartość oferty brutto winna być wyrażona w złotych z dokładnością do dwóch miejsc po przecinku.
</t>
    </r>
  </si>
  <si>
    <r>
      <t>Tabela nr 1 -</t>
    </r>
    <r>
      <rPr>
        <b/>
        <sz val="14"/>
        <rFont val="Arial Narrow"/>
        <family val="2"/>
        <charset val="238"/>
      </rPr>
      <t xml:space="preserve"> Zestawienie asortymentowo-cenowe:</t>
    </r>
  </si>
  <si>
    <t>ryza</t>
  </si>
  <si>
    <t>Cena jednostkowa netto (zł)</t>
  </si>
  <si>
    <t>(arkusz zawiera zamawianych artykułów objętych przedmiotu zamówienia i jest jednocześnie załącznikiem do  Formularza ofertowego i stanowi integralną część oferty)</t>
  </si>
  <si>
    <t>Oferuję/emy następujące ceny jednostkowe oraz wartość brutto za realizację przedmiotu zamówienia w zakresie określonym w zapytaniu ofertowym.</t>
  </si>
  <si>
    <r>
      <t xml:space="preserve">WARTOŚĆ BRUTTO                                                                                                                                                       </t>
    </r>
    <r>
      <rPr>
        <b/>
        <i/>
        <sz val="14"/>
        <color rgb="FFFF0000"/>
        <rFont val="Arial Narrow"/>
        <family val="2"/>
        <charset val="238"/>
      </rPr>
      <t>Wartość oferty brutto należy przeniesć do Formularza Ofertowego do pkt 1.</t>
    </r>
  </si>
  <si>
    <t>Wymagania</t>
  </si>
  <si>
    <t>Wymiar 76x127 mm  (+/- 3 mm), nie pozostawiające śladów po odklejeniu, wielokrotnego przyklejania i odklejania, kolor żółty, bloczek 100 kartek</t>
  </si>
  <si>
    <t>Wymiar 50x75 mm (+/- 3 mm), nie pozostawiające śladów po odklejeniu, wielokrotnego przyklejania i odklejania, kolor żółty, bloczek 100 kartek</t>
  </si>
  <si>
    <t>Wymiar 40x50 mm (+/- 3 mm), nie pozostawiające śladów po odklejeniu, wielokrotnego przyklejania i odklejania, kolor żółty, bloczek 100 kartek</t>
  </si>
  <si>
    <t>Szerokość linii pisania 0,4 , tusz odporny na wysychanie, plastikowa końcówka oprawiona w metal, wentylowana skuwka, kolory: niebieski, czarny, czerwony, zielony, fioletowy, różowy, pomarańczowy</t>
  </si>
  <si>
    <t xml:space="preserve">Bloczek polecenie wyjazdu służbowego - delegacja </t>
  </si>
  <si>
    <t>Klejony na górze, papier offset, nadruk dwustronny, druga strona obejmuje rachunek kosztów podróży, format A5, bloczek 80 kartek</t>
  </si>
  <si>
    <t>Wymiar 75x75 mm (+/- 3 mm), nie pozostawiające śladów po odklejeniu, wielokrotnego przyklejania i odklejania, kolor żółty, bloczek 100 kartek</t>
  </si>
  <si>
    <r>
      <t xml:space="preserve">Blok kartek do flipcharta  </t>
    </r>
    <r>
      <rPr>
        <sz val="12"/>
        <color rgb="FFFF0000"/>
        <rFont val="Arial Narrow"/>
        <family val="2"/>
        <charset val="238"/>
      </rPr>
      <t/>
    </r>
  </si>
  <si>
    <t>Cienkopis</t>
  </si>
  <si>
    <t>Korpus z tworzywa, przezroczysta obudowa, gumowy uchwyt, kulka z węglika wolframu, szerokość linii pisania 0,3 mm, wymienny wkład, kolory niebieski, czarny, czerwony, zielony.</t>
  </si>
  <si>
    <t>Korpus z tworzywa, szerokość pisania 0,4 mm, gumowy uchwyt zapewniający komfort pisania, końcówka ze stali nierdzewnej 0,7 mm, zapewniający równomierny wpływ wodoodpornego i szybkoschnącego tuszu pigmentowego, wymienny wkład, kolory: niebieski, czarny, czerwony, zielony.</t>
  </si>
  <si>
    <t>100 arkuszy w opakowaniu, przeznaczone do wszystkich typów drukarek igłowych, atramentowych i większości drukarek laserowych, posiadające krawędzie bezpieczeństwa, które zapobiegają odkładaniu się kleju na mechanizmie drukarki</t>
  </si>
  <si>
    <t xml:space="preserve">Fastykuła archiwizacyjna </t>
  </si>
  <si>
    <t>100 szt. w opakowaniu, twarde tekturowe okładki bezkwasowe,</t>
  </si>
  <si>
    <t>PenDrive USB typ A</t>
  </si>
  <si>
    <t xml:space="preserve">128Gb, Interfejs USB 3.0 lub wyższy, </t>
  </si>
  <si>
    <t xml:space="preserve">Folia bąbelkowa pakowa </t>
  </si>
  <si>
    <t>100 cm/50m</t>
  </si>
  <si>
    <t xml:space="preserve">Folia do laminacji A3 </t>
  </si>
  <si>
    <t xml:space="preserve">Folia do laminacji A4 </t>
  </si>
  <si>
    <t xml:space="preserve">Folia stretch </t>
  </si>
  <si>
    <t>0,5 mm, twardość HB, 15 sztuk w opakowaniu, polimerowe, podwyższona wytrzymałość na złamanie</t>
  </si>
  <si>
    <t xml:space="preserve">Grafit do ołówka </t>
  </si>
  <si>
    <t>Grzbiety do bindowania 38 mm</t>
  </si>
  <si>
    <t>Grzbiety do bindowania 51 mm</t>
  </si>
  <si>
    <t>Gumka do ścierania ołówka, nieniszcząca ścieranej powierzchni, w ruchomej kartonowej osłonie, nie zawiera ftalanów,  wymiar 65x24x12 mm  (+/- 3 mm)</t>
  </si>
  <si>
    <t xml:space="preserve">Klej w sztyfcie  </t>
  </si>
  <si>
    <t>Poj. 20g, bez rozpuszczalnika, nietoksyczny, do klejenia papieru, zmywalny, nie marszczy klejonego papieru</t>
  </si>
  <si>
    <t>Do akt archiwizacyjnych wykonane z plastiku, 100 szt. w opakowaniu</t>
  </si>
  <si>
    <t>Wykonane z metalu, 19 mm, 12 szt. w opakowaniu</t>
  </si>
  <si>
    <t>Wykonane z metalu, 25 mm, 12 szt. w opakowaniu</t>
  </si>
  <si>
    <t>Wykonane z metalu, 51 mm, 12 szt. w opakowaniu</t>
  </si>
  <si>
    <t>Wykonane z metalu, 32 mm , 12 szt. w opakowaniu</t>
  </si>
  <si>
    <t>Wykonane z metalu, 41 mm , 12 szt. w opakowaniu</t>
  </si>
  <si>
    <t xml:space="preserve">Klipy do papieru 19 mm </t>
  </si>
  <si>
    <t>Klipy do papieru 25 mm</t>
  </si>
  <si>
    <t>Klipy do papieru 32 mm</t>
  </si>
  <si>
    <t>Klipy do papieru 41 mm</t>
  </si>
  <si>
    <t xml:space="preserve">Klipy do papieru 51 mm </t>
  </si>
  <si>
    <t xml:space="preserve"> Bez okienka, A4, 100 szt. w opakowaniu</t>
  </si>
  <si>
    <t>Bez okienka, wymiar 170x200 mm, 100 szt. w opakowaniu</t>
  </si>
  <si>
    <t>Koperty bąbelkowe A4</t>
  </si>
  <si>
    <t xml:space="preserve">Koperty bąbelkowe na CD </t>
  </si>
  <si>
    <t>Wymiary (mm) 229x324 biała,samoklejąca , brak okna, 250 szt. w opakowaniu</t>
  </si>
  <si>
    <t>Wymiary (mm)162x 229 biała,samoklejąca , brak okna  500 szt. w opakowaniu</t>
  </si>
  <si>
    <t>Wymiary (mm) 110x220, biała, samoklejąca, brak okna,  1000 szt. w opakowaniu</t>
  </si>
  <si>
    <t>Koperta na płyty CD</t>
  </si>
  <si>
    <t xml:space="preserve">Format A5, wykonane z polipropylenu, wzmocniona perforacja, pasujące do każdego segregatora, 100 szt. koszulek w opakowaniu, grubość 55 mic., </t>
  </si>
  <si>
    <t xml:space="preserve">Format A4, wykonane z polipropylenu, wzmocniona perforacja, pasujące do każdego segregatora, 100 szt. koszulek w opakowaniu, grubość 55 mic., </t>
  </si>
  <si>
    <t>Format A4, wykonane z polipropylenu, wzmocniona perforacja, pasujące do każdego segregatora 100 szt. koszulek w opakowaniu, grubość 48 mic., pakowane w pudełko</t>
  </si>
  <si>
    <t>Oprawa introligatorska twarda, oklejana, szyta z zadrukowanymi rubrykami do umieszczania wpisów na temat korespondencji, 300 kart</t>
  </si>
  <si>
    <t>Księga korespondencyjna 300 kart A4</t>
  </si>
  <si>
    <t>Wykonana z najwyższej jakości polistyrenu, precyzyjna podziałka milimetrowa, zaokrąglone rogi,  dł. 30 cm</t>
  </si>
  <si>
    <t>Tusz ekologiczny, szybkoschnący, na bazie etanolu, twarda oprawa z  aluminium, szer. linii pisania ok. 1-3 mm  kolory: niebieski, czarny, czerwony, zielony.</t>
  </si>
  <si>
    <t>Marker permanentny z okrągłą końcówką</t>
  </si>
  <si>
    <t>Okrągła końcówka, długość linii pisanej 1200 m, grubość linii pisania 1,1-2,2mm 
 4 kolory czarny, czerwony, niebieski, zielony oraz gąbka magnetyczna</t>
  </si>
  <si>
    <t>Miękka i giętka końcówka, szerokość linii pisania od 0,5 do 1 mm, niezmywalny tusz o neutralnym zapachu, nieścieralny i wodoodporny po wyschnięciu</t>
  </si>
  <si>
    <t>Mata wycieraczka gumowo-materiałowa</t>
  </si>
  <si>
    <t>Wymiary (cm) 150x90; mata na gumie antypoślizgowej o właściwiściach hiper absorbujących brud i osuszających obuwie, na górnej części maty materiał - wykładzina kolor antracyt</t>
  </si>
  <si>
    <t>Wymiary (cm) 80x60; mata na gumie antypoślizgowej o właściwiściach hiper absorbujących brud i osuszających obuwie, na górnej części maty materiał - wykładzina kolor antracyt</t>
  </si>
  <si>
    <t xml:space="preserve">Nawilżacz do palców </t>
  </si>
  <si>
    <t>Bezbarwny, bezwonny, na bazie gliceryny, poj. 20 ml.</t>
  </si>
  <si>
    <t>Nożyczki biurowe dł. 21 cm</t>
  </si>
  <si>
    <t>Satynowe ostrze wykonane ze stali nierdzewnej, ergonomiczna wyprofilowana rękojeść z nielaminowanego plastiku, dł. 21 cm</t>
  </si>
  <si>
    <t xml:space="preserve">Ołówek automatyczny 0,5 mm - karbowany korpus,metalowy klips, przycisk i klips odporny na powstawanie nalotu. </t>
  </si>
  <si>
    <t>Drewniany, odporny na złamanie, z gumką, twardość HB, grafit klejony na całej długości</t>
  </si>
  <si>
    <t>Gramatura 80± 2g/m², biel 153 w skali białości CIE, ryza 500 arkuszy</t>
  </si>
  <si>
    <t xml:space="preserve">Gramatura 250± 2g/m²,  opakowanie 20 arkuszy, różne kolory, </t>
  </si>
  <si>
    <t xml:space="preserve">Gramatura 170± 2g/m²,  opakowanie 25 arkuszy, różne kolory, </t>
  </si>
  <si>
    <t>Gramatura 80± 2g/m²,  ryza 500 arkuszy , mix kolorów</t>
  </si>
  <si>
    <t>rolka</t>
  </si>
  <si>
    <t>Gramatura 250± 2g/m²,  opakowanie 250 arkuszy,   biel 166 w skali białości CIE</t>
  </si>
  <si>
    <t>Pojemność 400 ml.</t>
  </si>
  <si>
    <t xml:space="preserve">Pianka antystatyczna </t>
  </si>
  <si>
    <t>Pojemność 400 ml</t>
  </si>
  <si>
    <t xml:space="preserve">Sprężone powietrze </t>
  </si>
  <si>
    <t>Pinezki do tablic korkowych</t>
  </si>
  <si>
    <t xml:space="preserve">Szpilka metalowa, uchwyty z tworzywa sztucznego (tzw. beczułki), różne kolory w opakowaniu, 30 szt. w opakowaniu. </t>
  </si>
  <si>
    <t xml:space="preserve">Płyn i ściereczka do czyszczenia ekranu </t>
  </si>
  <si>
    <t xml:space="preserve"> 700 MB, CAKE BOX 100 szt. w opakowaniu typu SPINDLE,Szybkość zapisu x52</t>
  </si>
  <si>
    <t xml:space="preserve"> 4,7 GB, CAKE BOX 50 szt. w opakowaniu typu SPINDLE,Szybkość zapisu x16</t>
  </si>
  <si>
    <t>Papier biały 160 g/m² (+/- 10g/m²), perforowane listwy boczne zaopatrzone w pasek klejowy o szerokości 5 mm, zabezpieczony silikonową nakładką o szerokości 10 mm, wymiary 160 x 100 mm, po oderwaniu 140 x 100 mm, 100 szt. opakowaniu</t>
  </si>
  <si>
    <t xml:space="preserve">Pocztowe białe zwrotne potwierdzenia odbioru pisma adresowanego KPA-5  </t>
  </si>
  <si>
    <t xml:space="preserve">Przekładka tekturowa do segregatora 1/3 A4 </t>
  </si>
  <si>
    <t>Przekładki wykonane z kartonu,  wymiary 105x 240 mm,  mix kolorów, opakowanie 100 szt.</t>
  </si>
  <si>
    <t>Pudełko archiwizacyjne Boxy 150 mm</t>
  </si>
  <si>
    <t>Pudełko archiwizacyjne Boxy 100 mm</t>
  </si>
  <si>
    <t>Do przechowywania dokumentów, wypiętych z segregatora, pole opisowe na grzbiecie; grzbiet 100 mm, wymiary  350x250x100 mm  (+/- 5 mm)</t>
  </si>
  <si>
    <t>Do przechowywania dokumentów, wypiętych z segregatora, pole opisowe na grzbiecie; grzbiet 150mm, wymiary 350x250x150 mm (+/- 5 mm)</t>
  </si>
  <si>
    <t xml:space="preserve">Pudełko z tworzywa sztucznego, typu SLIM,do zapakowania pojedynczej płyty CD </t>
  </si>
  <si>
    <t>Rozszywacz</t>
  </si>
  <si>
    <t>Uchylne wieko mieszczące 5 pudeł 100 mm - wymiary 365x255x550mm</t>
  </si>
  <si>
    <t>Spinacz metalowy 50mm</t>
  </si>
  <si>
    <t>Plikowy, długość 50mm, niklowany-owalny, 100szt. w opakowaniu</t>
  </si>
  <si>
    <t>Długość 28mm, niklowany-owalny,  100szt. w opakowaniu</t>
  </si>
  <si>
    <t>Spinacz metalowy 28mm</t>
  </si>
  <si>
    <t>Matowa do wszechstronnego zastosowania w biurze, można po niej pisać, nie żółknie, wym. 19mmx33m.</t>
  </si>
  <si>
    <t>Taśma klejąca 24mm</t>
  </si>
  <si>
    <t>Przezroczysta do wszechstronnego zastosowania w biurze, wytrzymała i silnie klejąca, wym. 24mmx30m.</t>
  </si>
  <si>
    <t>Teczka na hak biała kartonowa z gumką 350 g</t>
  </si>
  <si>
    <t>Wykonana z mocnego, barwionego z jednej strony kartonu o gramaturze 350g/m2, format A4, biała, posiada dwa metalowe haczyki i praktyczną gumkę</t>
  </si>
  <si>
    <t>Teczka wykonana z kartonu, z zwenątrz powleczona tworzywem z eko-skóry, rozmiar A4, harmonijkowy grzbiet, ilośc przekłądek 18, różne kolory</t>
  </si>
  <si>
    <t xml:space="preserve">Zszywki 24/6 </t>
  </si>
  <si>
    <t>Potrójny proces galwanizacji, grubość zszywanego pliku do 20 kartek, w op. 1000 szt., typ 24/6</t>
  </si>
  <si>
    <t>Wykonana z mocnego, barwionego z jednej strony kartonu o gramaturze 400g/m 2, zamykana na gumkę pionowo, 3 zakładki chroniące dokumenty przed wypadaniem, na dokumenty A4, różne kolory</t>
  </si>
  <si>
    <t>Teczka  na gumkę</t>
  </si>
  <si>
    <t>Teczka skrzydłowa 2,0 cm na gumkę</t>
  </si>
  <si>
    <t>Wykonana z twardej sztywnej tektury o grubości 2 mm, powlekana folią PP, zamykana na gumkę wzdłuż długiego boku, na dokumenty formatu A4, wewnątrz 3 klapki zabezpieczające dokumenty, szer. grzbietu ok. 20mm</t>
  </si>
  <si>
    <t>Taśma dwustronna</t>
  </si>
  <si>
    <t>Taśma z folii PP z silnie klejącym klejem ze sztucznego kauczuku, wym. 50mm/10m</t>
  </si>
  <si>
    <t>Wykonana z mocnego kartonu o grubości 230g/m2 , w kształcie litery V, wymienne plastikowe identyfikatory z etykietami do opisu ich zawartości, dwie pary nacięć do zamontowania pasków skoroszytowych, płócienne boczki zapobiegają wysunięciu się dokumentów z teczki, pojemność 200 kartek.</t>
  </si>
  <si>
    <t>Pojedyncza, wykonana ze specjalnego stopu magnezu, stalowe ostrze mocowane wkrętem, ostrze precyzyjnie połączone z obudową, rowkowania w korpusie ułatwiające trzymanie temperówki.</t>
  </si>
  <si>
    <t>Wodny, uniwersalny, do stempli ręcznych i samotuszujących, nakrętka w kolorze tuszu, buteleczka z końcówką ułatwiającą nasączanie poduszek, poj. 25ml, różne kolory.</t>
  </si>
  <si>
    <t>Samoprzylepne do oznaczania na dokumentach, z możliwością wielokrotnego odklejania i przyklejania, wym. 12x43mm w 4 neonowych kolorach: żółtym, fioletowym, różowym, morskim (po 35 w każdym kolorze, wykonane z folii, jedno opakowanie 140 zakładek.</t>
  </si>
  <si>
    <t>Do oznaczania stron w dokumentach, z możliwością wielokrotnego odklejania i przyklejania, można po nich pisać, rozm. 25x43mm. wykonane z folii, jedno opakowanie 50 zakładek, różne kolory</t>
  </si>
  <si>
    <t>Zakreślacz fluorescencyjny</t>
  </si>
  <si>
    <t>Fluorescencyjny tusz na bazie wody, szerokość linii pisania 2-5mm, ścięta końcówka, do pisania po wszystkich rodzajach papieru w tym samokopiującym i faksowym, różne kolory</t>
  </si>
  <si>
    <t>Zszywacz</t>
  </si>
  <si>
    <t>Wykonany z tworzywa sztucznego, części mechaniczne z metalu, wbudowany rozszywacz, zszywanie zamknięte i otwarte, pojemność magazynka 80 zszywek, rozm.24/6.</t>
  </si>
  <si>
    <t>Kostka kolorowa</t>
  </si>
  <si>
    <t>Wkłady wymienne</t>
  </si>
  <si>
    <t>Cena jednostkowa brutto (zł)*                   (kol. 6 x kol. 7)+kol. 6</t>
  </si>
  <si>
    <t>Wartość brutto w (zł)**
(kol. 5 x kol. 8)</t>
  </si>
  <si>
    <t xml:space="preserve">Bindownica </t>
  </si>
  <si>
    <t xml:space="preserve">Bloczek żółty z twałym paskiem samoprzylepnym </t>
  </si>
  <si>
    <t xml:space="preserve">Bloczek żółty z twałym paskiem samoprzylepnym  </t>
  </si>
  <si>
    <t xml:space="preserve">Długopis automatyczny </t>
  </si>
  <si>
    <t>Długopis żelowy automatyczny</t>
  </si>
  <si>
    <t xml:space="preserve">Długopis </t>
  </si>
  <si>
    <r>
      <t>Dziurkacz</t>
    </r>
    <r>
      <rPr>
        <sz val="12"/>
        <color rgb="FFFF0000"/>
        <rFont val="Arial Narrow"/>
        <family val="2"/>
        <charset val="238"/>
      </rPr>
      <t xml:space="preserve">  </t>
    </r>
  </si>
  <si>
    <r>
      <t xml:space="preserve">Dziurkacz do 65 kartek </t>
    </r>
    <r>
      <rPr>
        <sz val="12"/>
        <color rgb="FFFF0000"/>
        <rFont val="Arial Narrow"/>
        <family val="2"/>
        <charset val="238"/>
      </rPr>
      <t xml:space="preserve"> </t>
    </r>
  </si>
  <si>
    <r>
      <t>Etykiety samoprzylepne 210x148</t>
    </r>
    <r>
      <rPr>
        <sz val="12"/>
        <color rgb="FFFF0000"/>
        <rFont val="Arial Narrow"/>
        <family val="2"/>
        <charset val="238"/>
      </rPr>
      <t xml:space="preserve">; </t>
    </r>
  </si>
  <si>
    <r>
      <t>Etykiety samoprzylepne 70x35</t>
    </r>
    <r>
      <rPr>
        <sz val="12"/>
        <color rgb="FFFF0000"/>
        <rFont val="Arial Narrow"/>
        <family val="2"/>
        <charset val="238"/>
      </rPr>
      <t xml:space="preserve">; </t>
    </r>
  </si>
  <si>
    <t xml:space="preserve">Gumka </t>
  </si>
  <si>
    <t xml:space="preserve">Klips archiwizacyjny </t>
  </si>
  <si>
    <t xml:space="preserve">Koperty białe C4 SK 229x324 </t>
  </si>
  <si>
    <t xml:space="preserve">Koperty białe C5 SK 229x162 </t>
  </si>
  <si>
    <t xml:space="preserve">Koperty białe DL SK 110x220 </t>
  </si>
  <si>
    <t>Korektor w piórze</t>
  </si>
  <si>
    <t xml:space="preserve">Korektor w taśmie </t>
  </si>
  <si>
    <t>Koszulka krystaliczna A5</t>
  </si>
  <si>
    <t xml:space="preserve">Koszulki krystaliczne A4, </t>
  </si>
  <si>
    <t>Koszulki zamykane na suwak</t>
  </si>
  <si>
    <t xml:space="preserve">Marker do tablic suchościeralnych z gąbką (4 kolory w opakowaniu) </t>
  </si>
  <si>
    <t>Marker do płyt CD i DVD</t>
  </si>
  <si>
    <t xml:space="preserve">Naboje atramentowe </t>
  </si>
  <si>
    <t>Okładka do bindowania A4 150 mic</t>
  </si>
  <si>
    <t xml:space="preserve">Ołówek automatyczny </t>
  </si>
  <si>
    <t xml:space="preserve">Ołówek zwykły </t>
  </si>
  <si>
    <t>Papier ksero A4 kolorowy</t>
  </si>
  <si>
    <t>Papier ksero A4 biały</t>
  </si>
  <si>
    <t xml:space="preserve">Papier ozdobny A4 </t>
  </si>
  <si>
    <t>Papier ozdobny typu DYPLOM</t>
  </si>
  <si>
    <t xml:space="preserve">Papier pakowy w rolce </t>
  </si>
  <si>
    <t>Papier, kolor LASER</t>
  </si>
  <si>
    <t>Płyty CD-R</t>
  </si>
  <si>
    <t xml:space="preserve">Płyty DVD+R </t>
  </si>
  <si>
    <t>Pudełko na płyty CD/DVD</t>
  </si>
  <si>
    <r>
      <t xml:space="preserve">Pudło archiwizacyjne </t>
    </r>
    <r>
      <rPr>
        <sz val="12"/>
        <color rgb="FFFF0000"/>
        <rFont val="Arial Narrow"/>
        <family val="2"/>
        <charset val="238"/>
      </rPr>
      <t/>
    </r>
  </si>
  <si>
    <r>
      <t xml:space="preserve">Taśma klejąca matowa </t>
    </r>
    <r>
      <rPr>
        <sz val="12"/>
        <color rgb="FFFF0000"/>
        <rFont val="Arial Narrow"/>
        <family val="2"/>
        <charset val="238"/>
      </rPr>
      <t/>
    </r>
  </si>
  <si>
    <r>
      <t xml:space="preserve">Teczka do podpisu, 18 przegródek </t>
    </r>
    <r>
      <rPr>
        <sz val="12"/>
        <color rgb="FFFF0000"/>
        <rFont val="Arial Narrow"/>
        <family val="2"/>
        <charset val="238"/>
      </rPr>
      <t/>
    </r>
  </si>
  <si>
    <r>
      <t>Teczka zawieszana A4</t>
    </r>
    <r>
      <rPr>
        <sz val="12"/>
        <color rgb="FFFF0000"/>
        <rFont val="Arial Narrow"/>
        <family val="2"/>
        <charset val="238"/>
      </rPr>
      <t xml:space="preserve"> </t>
    </r>
  </si>
  <si>
    <t xml:space="preserve">Temperówka </t>
  </si>
  <si>
    <r>
      <t>Tusz do pieczątek 25ml</t>
    </r>
    <r>
      <rPr>
        <sz val="12"/>
        <color rgb="FFFF0000"/>
        <rFont val="Arial Narrow"/>
        <family val="2"/>
        <charset val="238"/>
      </rPr>
      <t xml:space="preserve"> </t>
    </r>
  </si>
  <si>
    <r>
      <t>Zakładki indeksujące</t>
    </r>
    <r>
      <rPr>
        <sz val="12"/>
        <color rgb="FFFF0000"/>
        <rFont val="Arial Narrow"/>
        <family val="2"/>
        <charset val="238"/>
      </rPr>
      <t xml:space="preserve"> </t>
    </r>
  </si>
  <si>
    <t>Marker olejowy</t>
  </si>
  <si>
    <t>Stojak informacyjny czarny A3</t>
  </si>
  <si>
    <t>Stojak informacyjny z obracaną ramką, obracana ramka pozwala wymiennie na ekspozycję w pionie i poziomie,  ramka A3 OWZ (otwórz-włóż-zamknij), ciężka stalowa podstawa, wszystkie elementy rozkręcane (podstawa, noga i głowica z kieszenią) wysokość całkowita: od 132 cm do 135cm,  podstawa: 34 x 30 x 2 cm (+/- 2cm)</t>
  </si>
  <si>
    <t>Podstawka na dokumenty</t>
  </si>
  <si>
    <t xml:space="preserve">Szt. </t>
  </si>
  <si>
    <t>Wycieraczka gumowa z otworami</t>
  </si>
  <si>
    <t>Wykonany z metalu, jednorazowo dziurkuje od 13 do 25 kartek , metalowa podstawka, antypoślizgowa plastikowa nakładka, pojemnik na odpadki, z ogranicznikami formatu.</t>
  </si>
  <si>
    <t>Wykonany z metalu, jednorazowo dziurkuje od 26 do 65 kartek , metalowa podstawka, antypoślizgowa plastikowa nakładka, pojemnik na odpadki, z ogranicznikami formatu.</t>
  </si>
  <si>
    <t>Grubość 100 mic.100 szt. w op., powłoka antystatyczna, wym. A3, bezbarwna</t>
  </si>
  <si>
    <t>Grubość 100 mic.100 szt. w op., powłoka antystatyczna, wym. A4, bezbarwna</t>
  </si>
  <si>
    <t>Bezbarwna przeźroczysta, szerokość: 500mm, grubość: 23µm,waga
3 kg</t>
  </si>
  <si>
    <t xml:space="preserve">Wym. 305x3x280 mm, przezroczysta, wykonana z polipropylenu, zamykana na praktyczny metalowy suwak </t>
  </si>
  <si>
    <t xml:space="preserve">Do znakowania wszystkich powierzchni: szorstkich, gładkich i tłustych (metal, szkło, kamień, plastik, styropian, drewno), wodoodporny, szybkoschnący,  aluminiowa obudowa, okrągła końcówka, grubość linii: 2,2-2,8 mm, kolor biały, czarny  </t>
  </si>
  <si>
    <t>Do pióra Parker -Parker Quink opakowanie 5 szt. kolor czarny, niebieski.</t>
  </si>
  <si>
    <t>Dwustronnie kolorowa, skóropodobna, 100 szt. w opakowaniu, różne kolory</t>
  </si>
  <si>
    <t xml:space="preserve">Okładka do bindowania A4, </t>
  </si>
  <si>
    <t>Szary, w rolce o wymiarach 20m/1m, gramatura 100g/m2</t>
  </si>
  <si>
    <t>Podstawka do korzystania z dużych książek, bądź instrukcji obsługi lub dokumentów, posiadająca 2 ruchome klipsy przytrzymujące brzegi kartek, posiadający ok. 9 pozycji nachylenia; przeznaczona na dokumenty o grubości do 400 kartek i wadze do 4,5 kg, posiada system dziurek, dzięki którym można wpiąć do dowolnego segregatora, wymiary w mm 296 x 242 x 130</t>
  </si>
  <si>
    <t>Wymiary: 30 cm x 30 cm</t>
  </si>
  <si>
    <t>Przezroczysta obudowa umożliwiająca kontrolę zużycia tuszu, zakończenie i skuwka w kolorze tuszu, końcówka 0,7 mm, długość linii pisania 2800 m, różne kolory wkładów.</t>
  </si>
  <si>
    <t>Ruchoma końcówka, mechanizm przewijania taśmy,nie zawiera rozpuszczalników, wym. taśmy 5mm x 6m</t>
  </si>
  <si>
    <t xml:space="preserve">Koszulki groszkowe A4 </t>
  </si>
  <si>
    <t xml:space="preserve"> Przezroczysta, 100 szt. w opakowaniu</t>
  </si>
  <si>
    <t>Klasyczny rozszywacz biurkowy, metalowa konstrukcja z obudową z tworzywa, do zszywek 24/6, 26/6, różne kolory</t>
  </si>
  <si>
    <t>Blok wykonany z papieru; format bloku: 100cm±1cm x 65cm±1cm; u góry wycięte otwory umożliwiające mocowanie na tablicy; gładki w kolorze białym, gramatura nie mniej niż 70g/m2; 20 kartek w bloku.</t>
  </si>
  <si>
    <t>Do długopisu okreslonego w pkt. 10</t>
  </si>
  <si>
    <t>Blok biurowy A4 w kratkę</t>
  </si>
  <si>
    <t>Miekka, lakierowana okładka wykonana z papieru kredowego o gramaturze 130 g/m², kartki klejone od góry, liniatura w kratkę, czerwony margines, z tyłu kartonowa okładka, 50 kartek, gramatura papieru         60 g/m2</t>
  </si>
  <si>
    <t>Średnica 38mm, 50 szt. w opakowaniu, różne kolory grzbietów</t>
  </si>
  <si>
    <t>Średnica 51mm, 50 szt. w opakowaniu, różne kolory grzbietów</t>
  </si>
  <si>
    <t>Bez okienka, A4  o wymiarach (mm) 124x127, biała,  100 szt. w opakowaniu</t>
  </si>
  <si>
    <t>Ekologiczny  korektor w długopisie, metalowa końcówka, szybkoschnący, skuwka  z klipem, pojemność 8ml, grubość linii 1 mm</t>
  </si>
  <si>
    <t>Nieklejona, wym. 83x83 mm (+/- 3 mm), 750 kartek w kostce</t>
  </si>
  <si>
    <t>Kauczukowa, taśma polipropylenowa z klejem Hot Melt, trwale łącząca, idealna do pakowania i uszczelniania kartonów, wym. 50x66 mm ,przezroczysta</t>
  </si>
  <si>
    <t>Kauczukowa, taśma polipropylenowa z klejem Hot Melt, trwale łącząca, idealna do pakowania i uszczelniania kartonów, wym. 50x66 mm, brązowa</t>
  </si>
  <si>
    <t>Taśma pakowa brązowa</t>
  </si>
  <si>
    <t>Taśma pakowa przezroczysta</t>
  </si>
  <si>
    <t>Wysoka trwałość i odporność na ścieranie oraz zmiany temperatury, wykonana z naturalnej gumy bez dodatku wypełniaczy o specjalnie uformowanym spodzie, który daje nauralny drenaż, wymiary w cm 70x50 ( max. 80x60 cm)</t>
  </si>
  <si>
    <t>Do długopisu okreslonego w pkt. 12</t>
  </si>
  <si>
    <t>Opakowanie: płyn 125 ml / ścuiereczki 20 szt.</t>
  </si>
  <si>
    <t xml:space="preserve">Załącznik 2A  do zapytania </t>
  </si>
  <si>
    <t>PRZEDMIOT ZAMÓWIENIA</t>
  </si>
  <si>
    <r>
      <t>Bindownica biurowa</t>
    </r>
    <r>
      <rPr>
        <sz val="10"/>
        <color rgb="FF2F2F2F"/>
        <rFont val="Arial Narrow"/>
        <family val="2"/>
        <charset val="238"/>
      </rPr>
      <t xml:space="preserve"> do intensywnego użytku, do grzbietów plastikowych, wzmocniony mechanizm bindujący, wygodna dźwignia do dziurkowania, osobna dźwignia do otwierania grzbietów, regulator szerokości marginesu dziurkowania 3 – 6 mm, system wyłączania noży dziurkujących, jednorazowe dziurkowanie do 26 arkuszy papieru, oprawa dokumentów o objętości do 510 kartek formatu A4 </t>
    </r>
  </si>
  <si>
    <t>Dotyczy zamówienia na: Zakup i dostawę artykułów biurowych, papieru do urządzeń drukujących i powielających oraz drobnego sprzętu biurowego na potrzeby Warmińsko-Mazurskiej Agencji Rozwoju Regionalnego S.A. w Olsztynie,                                                                                                                                                 Nr zamówienia: ZP.28.32.2024/SOAT z dnia 05.07.2024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</si>
</sst>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2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b/>
      <u/>
      <sz val="12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i/>
      <sz val="14"/>
      <color rgb="FF000000"/>
      <name val="Arial Narrow"/>
      <family val="2"/>
      <charset val="238"/>
    </font>
    <font>
      <b/>
      <sz val="14"/>
      <name val="Arial Narrow"/>
      <family val="2"/>
      <charset val="238"/>
    </font>
    <font>
      <b/>
      <i/>
      <sz val="14"/>
      <color rgb="FFFF0000"/>
      <name val="Arial Narrow"/>
      <family val="2"/>
      <charset val="238"/>
    </font>
    <font>
      <b/>
      <sz val="18"/>
      <color rgb="FF000000"/>
      <name val="Arial Narrow"/>
      <family val="2"/>
      <charset val="238"/>
    </font>
    <font>
      <sz val="12"/>
      <color rgb="FFFF0000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b/>
      <sz val="18"/>
      <name val="Arial Narrow"/>
      <family val="2"/>
      <charset val="238"/>
    </font>
    <font>
      <sz val="10"/>
      <color rgb="FF2F2F2F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4659260841701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rgb="FF000000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9">
    <xf numFmtId="0" fontId="0" fillId="0" borderId="0" xfId="0"/>
    <xf numFmtId="4" fontId="2" fillId="4" borderId="12" xfId="0" applyNumberFormat="1" applyFont="1" applyFill="1" applyBorder="1" applyAlignment="1" applyProtection="1">
      <alignment horizontal="center" vertical="center" wrapText="1"/>
      <protection locked="0"/>
    </xf>
    <xf numFmtId="9" fontId="2" fillId="4" borderId="12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5" fillId="4" borderId="0" xfId="0" applyFont="1" applyFill="1"/>
    <xf numFmtId="0" fontId="5" fillId="4" borderId="0" xfId="0" applyFont="1" applyFill="1" applyAlignment="1">
      <alignment vertical="center"/>
    </xf>
    <xf numFmtId="4" fontId="2" fillId="4" borderId="11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4" borderId="11" xfId="0" applyFont="1" applyFill="1" applyBorder="1" applyAlignment="1" applyProtection="1">
      <alignment horizontal="center" vertical="center"/>
    </xf>
    <xf numFmtId="0" fontId="2" fillId="4" borderId="12" xfId="0" applyFont="1" applyFill="1" applyBorder="1" applyAlignment="1" applyProtection="1">
      <alignment vertical="center" wrapText="1" shrinkToFit="1"/>
    </xf>
    <xf numFmtId="0" fontId="2" fillId="4" borderId="12" xfId="0" applyFont="1" applyFill="1" applyBorder="1" applyAlignment="1" applyProtection="1">
      <alignment horizontal="center" vertical="center" wrapText="1"/>
    </xf>
    <xf numFmtId="4" fontId="3" fillId="4" borderId="12" xfId="0" applyNumberFormat="1" applyFont="1" applyFill="1" applyBorder="1" applyAlignment="1" applyProtection="1">
      <alignment horizontal="center" vertical="center"/>
    </xf>
    <xf numFmtId="0" fontId="2" fillId="4" borderId="12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 wrapText="1"/>
    </xf>
    <xf numFmtId="0" fontId="14" fillId="4" borderId="12" xfId="0" applyFont="1" applyFill="1" applyBorder="1" applyAlignment="1" applyProtection="1">
      <alignment vertical="center" wrapText="1" shrinkToFit="1"/>
    </xf>
    <xf numFmtId="0" fontId="2" fillId="4" borderId="12" xfId="0" applyFont="1" applyFill="1" applyBorder="1" applyAlignment="1" applyProtection="1">
      <alignment vertical="center" wrapText="1"/>
    </xf>
    <xf numFmtId="4" fontId="12" fillId="0" borderId="1" xfId="0" applyNumberFormat="1" applyFont="1" applyBorder="1" applyAlignment="1" applyProtection="1">
      <alignment horizontal="center" vertical="center"/>
    </xf>
    <xf numFmtId="0" fontId="1" fillId="7" borderId="3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8" fillId="6" borderId="8" xfId="0" applyFont="1" applyFill="1" applyBorder="1" applyAlignment="1" applyProtection="1">
      <alignment horizontal="left"/>
    </xf>
    <xf numFmtId="0" fontId="8" fillId="6" borderId="9" xfId="0" applyFont="1" applyFill="1" applyBorder="1" applyAlignment="1" applyProtection="1">
      <alignment horizontal="left"/>
    </xf>
    <xf numFmtId="0" fontId="8" fillId="6" borderId="2" xfId="0" applyFont="1" applyFill="1" applyBorder="1" applyAlignment="1" applyProtection="1">
      <alignment horizontal="left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wrapText="1"/>
    </xf>
    <xf numFmtId="0" fontId="5" fillId="0" borderId="9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left" wrapText="1"/>
    </xf>
    <xf numFmtId="0" fontId="5" fillId="0" borderId="9" xfId="0" applyFont="1" applyBorder="1" applyAlignment="1" applyProtection="1">
      <alignment horizontal="left"/>
    </xf>
    <xf numFmtId="0" fontId="5" fillId="0" borderId="7" xfId="0" applyFont="1" applyBorder="1" applyAlignment="1" applyProtection="1">
      <alignment horizontal="left"/>
    </xf>
    <xf numFmtId="0" fontId="5" fillId="0" borderId="4" xfId="0" applyFont="1" applyBorder="1" applyAlignment="1" applyProtection="1">
      <alignment horizontal="left"/>
    </xf>
    <xf numFmtId="0" fontId="9" fillId="3" borderId="8" xfId="0" applyFont="1" applyFill="1" applyBorder="1" applyAlignment="1" applyProtection="1">
      <alignment horizontal="right" vertical="center" wrapText="1"/>
    </xf>
    <xf numFmtId="0" fontId="9" fillId="3" borderId="9" xfId="0" applyFont="1" applyFill="1" applyBorder="1" applyAlignment="1" applyProtection="1">
      <alignment horizontal="right" vertical="center" wrapText="1"/>
    </xf>
    <xf numFmtId="0" fontId="9" fillId="3" borderId="2" xfId="0" applyFont="1" applyFill="1" applyBorder="1" applyAlignment="1" applyProtection="1">
      <alignment horizontal="right" vertical="center" wrapText="1"/>
    </xf>
    <xf numFmtId="0" fontId="1" fillId="7" borderId="6" xfId="0" applyFont="1" applyFill="1" applyBorder="1" applyAlignment="1" applyProtection="1">
      <alignment horizontal="center" vertical="center" wrapText="1"/>
    </xf>
    <xf numFmtId="0" fontId="1" fillId="7" borderId="3" xfId="0" applyFont="1" applyFill="1" applyBorder="1" applyAlignment="1" applyProtection="1">
      <alignment horizontal="center" vertical="center" wrapText="1"/>
    </xf>
    <xf numFmtId="0" fontId="15" fillId="0" borderId="8" xfId="0" applyFont="1" applyBorder="1" applyAlignment="1" applyProtection="1">
      <alignment horizontal="right" vertical="center"/>
    </xf>
    <xf numFmtId="0" fontId="15" fillId="0" borderId="9" xfId="0" applyFont="1" applyBorder="1" applyAlignment="1" applyProtection="1">
      <alignment horizontal="right" vertical="center"/>
    </xf>
    <xf numFmtId="0" fontId="15" fillId="0" borderId="2" xfId="0" applyFont="1" applyBorder="1" applyAlignment="1" applyProtection="1">
      <alignment horizontal="right" vertical="center"/>
    </xf>
    <xf numFmtId="0" fontId="10" fillId="5" borderId="8" xfId="0" applyFont="1" applyFill="1" applyBorder="1" applyAlignment="1" applyProtection="1">
      <alignment horizontal="center" vertical="center" wrapText="1"/>
    </xf>
    <xf numFmtId="0" fontId="16" fillId="5" borderId="9" xfId="0" applyFont="1" applyFill="1" applyBorder="1" applyAlignment="1" applyProtection="1">
      <alignment horizontal="center" vertical="center" wrapText="1"/>
    </xf>
    <xf numFmtId="0" fontId="16" fillId="5" borderId="2" xfId="0" applyFont="1" applyFill="1" applyBorder="1" applyAlignment="1" applyProtection="1">
      <alignment horizontal="center" vertical="center" wrapText="1"/>
    </xf>
    <xf numFmtId="0" fontId="15" fillId="5" borderId="8" xfId="0" applyFont="1" applyFill="1" applyBorder="1" applyAlignment="1" applyProtection="1">
      <alignment horizontal="center" vertical="center" wrapText="1"/>
    </xf>
    <xf numFmtId="0" fontId="15" fillId="5" borderId="9" xfId="0" applyFont="1" applyFill="1" applyBorder="1" applyAlignment="1" applyProtection="1">
      <alignment horizontal="center" vertical="center" wrapText="1"/>
    </xf>
    <xf numFmtId="0" fontId="15" fillId="5" borderId="2" xfId="0" applyFont="1" applyFill="1" applyBorder="1" applyAlignment="1" applyProtection="1">
      <alignment horizontal="center" vertical="center" wrapText="1"/>
    </xf>
    <xf numFmtId="0" fontId="2" fillId="4" borderId="10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center" wrapText="1"/>
    </xf>
    <xf numFmtId="0" fontId="15" fillId="0" borderId="8" xfId="0" applyFont="1" applyBorder="1" applyAlignment="1" applyProtection="1">
      <alignment horizontal="left" vertical="center" wrapText="1"/>
    </xf>
    <xf numFmtId="0" fontId="15" fillId="0" borderId="9" xfId="0" applyFont="1" applyBorder="1" applyAlignment="1" applyProtection="1">
      <alignment horizontal="left" vertical="center" wrapText="1"/>
    </xf>
    <xf numFmtId="0" fontId="15" fillId="0" borderId="2" xfId="0" applyFont="1" applyBorder="1" applyAlignment="1" applyProtection="1">
      <alignment horizontal="left" vertical="center" wrapText="1"/>
    </xf>
    <xf numFmtId="0" fontId="14" fillId="0" borderId="12" xfId="0" applyFont="1" applyBorder="1" applyAlignment="1" applyProtection="1">
      <alignment horizontal="left" vertical="center" wrapText="1"/>
    </xf>
    <xf numFmtId="0" fontId="14" fillId="4" borderId="12" xfId="0" applyFont="1" applyFill="1" applyBorder="1" applyAlignment="1" applyProtection="1">
      <alignment horizontal="left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19"/>
  <sheetViews>
    <sheetView tabSelected="1" workbookViewId="0">
      <pane ySplit="11" topLeftCell="A12" activePane="bottomLeft" state="frozen"/>
      <selection pane="bottomLeft" activeCell="L118" sqref="L118"/>
    </sheetView>
  </sheetViews>
  <sheetFormatPr defaultRowHeight="15.75" x14ac:dyDescent="0.25"/>
  <cols>
    <col min="1" max="1" width="4" style="3" customWidth="1"/>
    <col min="2" max="2" width="5.5703125" style="5" customWidth="1"/>
    <col min="3" max="4" width="32.85546875" style="3" customWidth="1"/>
    <col min="5" max="5" width="6.85546875" style="3" customWidth="1"/>
    <col min="6" max="6" width="7.140625" style="3" customWidth="1"/>
    <col min="7" max="8" width="16" style="3" customWidth="1"/>
    <col min="9" max="9" width="20.85546875" style="3" customWidth="1"/>
    <col min="10" max="10" width="29.7109375" style="3" customWidth="1"/>
    <col min="11" max="16384" width="9.140625" style="3"/>
  </cols>
  <sheetData>
    <row r="1" spans="2:10" ht="23.25" customHeight="1" thickBot="1" x14ac:dyDescent="0.3">
      <c r="B1" s="42" t="s">
        <v>225</v>
      </c>
      <c r="C1" s="43"/>
      <c r="D1" s="43"/>
      <c r="E1" s="43"/>
      <c r="F1" s="43"/>
      <c r="G1" s="43"/>
      <c r="H1" s="43"/>
      <c r="I1" s="43"/>
      <c r="J1" s="44"/>
    </row>
    <row r="2" spans="2:10" ht="26.25" customHeight="1" thickBot="1" x14ac:dyDescent="0.3">
      <c r="B2" s="19" t="s">
        <v>9</v>
      </c>
      <c r="C2" s="20"/>
      <c r="D2" s="20"/>
      <c r="E2" s="20"/>
      <c r="F2" s="20"/>
      <c r="G2" s="20"/>
      <c r="H2" s="20"/>
      <c r="I2" s="20"/>
      <c r="J2" s="21"/>
    </row>
    <row r="3" spans="2:10" ht="54" customHeight="1" thickBot="1" x14ac:dyDescent="0.3">
      <c r="B3" s="45" t="s">
        <v>228</v>
      </c>
      <c r="C3" s="46"/>
      <c r="D3" s="46"/>
      <c r="E3" s="46"/>
      <c r="F3" s="46"/>
      <c r="G3" s="46"/>
      <c r="H3" s="46"/>
      <c r="I3" s="46"/>
      <c r="J3" s="47"/>
    </row>
    <row r="4" spans="2:10" ht="5.25" customHeight="1" thickBot="1" x14ac:dyDescent="0.3">
      <c r="B4" s="25"/>
      <c r="C4" s="26"/>
      <c r="D4" s="26"/>
      <c r="E4" s="26"/>
      <c r="F4" s="26"/>
      <c r="G4" s="26"/>
      <c r="H4" s="26"/>
      <c r="I4" s="26"/>
      <c r="J4" s="27"/>
    </row>
    <row r="5" spans="2:10" ht="21.75" customHeight="1" thickBot="1" x14ac:dyDescent="0.3">
      <c r="B5" s="48" t="s">
        <v>16</v>
      </c>
      <c r="C5" s="49"/>
      <c r="D5" s="49"/>
      <c r="E5" s="49"/>
      <c r="F5" s="49"/>
      <c r="G5" s="49"/>
      <c r="H5" s="49"/>
      <c r="I5" s="49"/>
      <c r="J5" s="50"/>
    </row>
    <row r="6" spans="2:10" ht="9.75" customHeight="1" thickBot="1" x14ac:dyDescent="0.3">
      <c r="B6" s="51"/>
      <c r="C6" s="52"/>
      <c r="D6" s="52"/>
      <c r="E6" s="52"/>
      <c r="F6" s="52"/>
      <c r="G6" s="52"/>
      <c r="H6" s="52"/>
      <c r="I6" s="52"/>
      <c r="J6" s="53"/>
    </row>
    <row r="7" spans="2:10" ht="20.25" customHeight="1" thickBot="1" x14ac:dyDescent="0.3">
      <c r="B7" s="54" t="s">
        <v>17</v>
      </c>
      <c r="C7" s="55"/>
      <c r="D7" s="55"/>
      <c r="E7" s="55"/>
      <c r="F7" s="55"/>
      <c r="G7" s="55"/>
      <c r="H7" s="55"/>
      <c r="I7" s="55"/>
      <c r="J7" s="56"/>
    </row>
    <row r="8" spans="2:10" ht="30" customHeight="1" thickBot="1" x14ac:dyDescent="0.3">
      <c r="B8" s="22" t="s">
        <v>13</v>
      </c>
      <c r="C8" s="23"/>
      <c r="D8" s="23"/>
      <c r="E8" s="23"/>
      <c r="F8" s="23"/>
      <c r="G8" s="23"/>
      <c r="H8" s="23"/>
      <c r="I8" s="23"/>
      <c r="J8" s="24"/>
    </row>
    <row r="9" spans="2:10" x14ac:dyDescent="0.25">
      <c r="B9" s="40" t="s">
        <v>0</v>
      </c>
      <c r="C9" s="28" t="s">
        <v>226</v>
      </c>
      <c r="D9" s="28" t="s">
        <v>19</v>
      </c>
      <c r="E9" s="28" t="s">
        <v>1</v>
      </c>
      <c r="F9" s="28" t="s">
        <v>2</v>
      </c>
      <c r="G9" s="28" t="s">
        <v>15</v>
      </c>
      <c r="H9" s="28" t="s">
        <v>11</v>
      </c>
      <c r="I9" s="28" t="s">
        <v>141</v>
      </c>
      <c r="J9" s="28" t="s">
        <v>142</v>
      </c>
    </row>
    <row r="10" spans="2:10" ht="43.5" customHeight="1" thickBot="1" x14ac:dyDescent="0.3">
      <c r="B10" s="41"/>
      <c r="C10" s="29"/>
      <c r="D10" s="29"/>
      <c r="E10" s="29"/>
      <c r="F10" s="29"/>
      <c r="G10" s="29"/>
      <c r="H10" s="29"/>
      <c r="I10" s="29"/>
      <c r="J10" s="29"/>
    </row>
    <row r="11" spans="2:10" ht="16.5" thickBot="1" x14ac:dyDescent="0.3">
      <c r="B11" s="18">
        <v>1</v>
      </c>
      <c r="C11" s="7">
        <v>2</v>
      </c>
      <c r="D11" s="7">
        <v>3</v>
      </c>
      <c r="E11" s="7">
        <v>4</v>
      </c>
      <c r="F11" s="7">
        <v>5</v>
      </c>
      <c r="G11" s="7">
        <v>6</v>
      </c>
      <c r="H11" s="7">
        <v>7</v>
      </c>
      <c r="I11" s="8">
        <v>8</v>
      </c>
      <c r="J11" s="8">
        <v>9</v>
      </c>
    </row>
    <row r="12" spans="2:10" s="4" customFormat="1" ht="127.5" x14ac:dyDescent="0.25">
      <c r="B12" s="9">
        <v>1</v>
      </c>
      <c r="C12" s="10" t="s">
        <v>143</v>
      </c>
      <c r="D12" s="15" t="s">
        <v>227</v>
      </c>
      <c r="E12" s="11" t="s">
        <v>3</v>
      </c>
      <c r="F12" s="11">
        <v>1</v>
      </c>
      <c r="G12" s="1"/>
      <c r="H12" s="2"/>
      <c r="I12" s="6">
        <f>(G12*H12)+G12</f>
        <v>0</v>
      </c>
      <c r="J12" s="12">
        <f>F12*I12</f>
        <v>0</v>
      </c>
    </row>
    <row r="13" spans="2:10" s="4" customFormat="1" ht="38.25" x14ac:dyDescent="0.25">
      <c r="B13" s="13">
        <v>2</v>
      </c>
      <c r="C13" s="10" t="s">
        <v>24</v>
      </c>
      <c r="D13" s="15" t="s">
        <v>25</v>
      </c>
      <c r="E13" s="11" t="s">
        <v>3</v>
      </c>
      <c r="F13" s="11">
        <v>5</v>
      </c>
      <c r="G13" s="1"/>
      <c r="H13" s="2"/>
      <c r="I13" s="6">
        <f t="shared" ref="I13:I68" si="0">(G13*H13)+G13</f>
        <v>0</v>
      </c>
      <c r="J13" s="12">
        <f t="shared" ref="J13:J68" si="1">F13*I13</f>
        <v>0</v>
      </c>
    </row>
    <row r="14" spans="2:10" s="4" customFormat="1" ht="51" x14ac:dyDescent="0.25">
      <c r="B14" s="9">
        <v>3</v>
      </c>
      <c r="C14" s="10" t="s">
        <v>144</v>
      </c>
      <c r="D14" s="15" t="s">
        <v>20</v>
      </c>
      <c r="E14" s="11" t="s">
        <v>3</v>
      </c>
      <c r="F14" s="11">
        <v>10</v>
      </c>
      <c r="G14" s="1"/>
      <c r="H14" s="2"/>
      <c r="I14" s="6">
        <f t="shared" si="0"/>
        <v>0</v>
      </c>
      <c r="J14" s="12">
        <f t="shared" si="1"/>
        <v>0</v>
      </c>
    </row>
    <row r="15" spans="2:10" s="4" customFormat="1" ht="51" x14ac:dyDescent="0.25">
      <c r="B15" s="13">
        <v>4</v>
      </c>
      <c r="C15" s="10" t="s">
        <v>145</v>
      </c>
      <c r="D15" s="15" t="s">
        <v>21</v>
      </c>
      <c r="E15" s="11" t="s">
        <v>3</v>
      </c>
      <c r="F15" s="11">
        <v>100</v>
      </c>
      <c r="G15" s="1"/>
      <c r="H15" s="2"/>
      <c r="I15" s="6">
        <f t="shared" si="0"/>
        <v>0</v>
      </c>
      <c r="J15" s="12">
        <f t="shared" si="1"/>
        <v>0</v>
      </c>
    </row>
    <row r="16" spans="2:10" s="4" customFormat="1" ht="51" x14ac:dyDescent="0.25">
      <c r="B16" s="9">
        <v>5</v>
      </c>
      <c r="C16" s="10" t="s">
        <v>144</v>
      </c>
      <c r="D16" s="15" t="s">
        <v>22</v>
      </c>
      <c r="E16" s="11" t="s">
        <v>3</v>
      </c>
      <c r="F16" s="11">
        <v>100</v>
      </c>
      <c r="G16" s="1"/>
      <c r="H16" s="2"/>
      <c r="I16" s="6">
        <f t="shared" si="0"/>
        <v>0</v>
      </c>
      <c r="J16" s="12">
        <f t="shared" si="1"/>
        <v>0</v>
      </c>
    </row>
    <row r="17" spans="2:10" s="4" customFormat="1" ht="51" x14ac:dyDescent="0.25">
      <c r="B17" s="13">
        <v>6</v>
      </c>
      <c r="C17" s="10" t="s">
        <v>144</v>
      </c>
      <c r="D17" s="15" t="s">
        <v>26</v>
      </c>
      <c r="E17" s="11" t="s">
        <v>3</v>
      </c>
      <c r="F17" s="11">
        <v>100</v>
      </c>
      <c r="G17" s="1"/>
      <c r="H17" s="2"/>
      <c r="I17" s="6">
        <f t="shared" si="0"/>
        <v>0</v>
      </c>
      <c r="J17" s="12">
        <f t="shared" si="1"/>
        <v>0</v>
      </c>
    </row>
    <row r="18" spans="2:10" s="4" customFormat="1" ht="63.75" x14ac:dyDescent="0.25">
      <c r="B18" s="9">
        <v>7</v>
      </c>
      <c r="C18" s="10" t="s">
        <v>211</v>
      </c>
      <c r="D18" s="15" t="s">
        <v>212</v>
      </c>
      <c r="E18" s="11" t="s">
        <v>3</v>
      </c>
      <c r="F18" s="14">
        <v>500</v>
      </c>
      <c r="G18" s="1"/>
      <c r="H18" s="2"/>
      <c r="I18" s="6">
        <f t="shared" si="0"/>
        <v>0</v>
      </c>
      <c r="J18" s="12">
        <f t="shared" si="1"/>
        <v>0</v>
      </c>
    </row>
    <row r="19" spans="2:10" s="4" customFormat="1" ht="63.75" x14ac:dyDescent="0.25">
      <c r="B19" s="13">
        <v>8</v>
      </c>
      <c r="C19" s="10" t="s">
        <v>27</v>
      </c>
      <c r="D19" s="15" t="s">
        <v>209</v>
      </c>
      <c r="E19" s="11" t="s">
        <v>3</v>
      </c>
      <c r="F19" s="11">
        <v>20</v>
      </c>
      <c r="G19" s="1"/>
      <c r="H19" s="2"/>
      <c r="I19" s="6">
        <f t="shared" si="0"/>
        <v>0</v>
      </c>
      <c r="J19" s="12">
        <f t="shared" si="1"/>
        <v>0</v>
      </c>
    </row>
    <row r="20" spans="2:10" s="4" customFormat="1" ht="63.75" x14ac:dyDescent="0.25">
      <c r="B20" s="9">
        <v>9</v>
      </c>
      <c r="C20" s="10" t="s">
        <v>28</v>
      </c>
      <c r="D20" s="15" t="s">
        <v>23</v>
      </c>
      <c r="E20" s="11" t="s">
        <v>7</v>
      </c>
      <c r="F20" s="11">
        <v>30</v>
      </c>
      <c r="G20" s="1"/>
      <c r="H20" s="2"/>
      <c r="I20" s="6">
        <f t="shared" si="0"/>
        <v>0</v>
      </c>
      <c r="J20" s="12">
        <f t="shared" si="1"/>
        <v>0</v>
      </c>
    </row>
    <row r="21" spans="2:10" s="4" customFormat="1" ht="63.75" x14ac:dyDescent="0.25">
      <c r="B21" s="13">
        <v>10</v>
      </c>
      <c r="C21" s="10" t="s">
        <v>146</v>
      </c>
      <c r="D21" s="15" t="s">
        <v>29</v>
      </c>
      <c r="E21" s="11" t="s">
        <v>3</v>
      </c>
      <c r="F21" s="11">
        <v>700</v>
      </c>
      <c r="G21" s="1"/>
      <c r="H21" s="2"/>
      <c r="I21" s="6">
        <f t="shared" si="0"/>
        <v>0</v>
      </c>
      <c r="J21" s="12">
        <f t="shared" si="1"/>
        <v>0</v>
      </c>
    </row>
    <row r="22" spans="2:10" s="4" customFormat="1" ht="16.5" x14ac:dyDescent="0.25">
      <c r="B22" s="9">
        <v>11</v>
      </c>
      <c r="C22" s="10" t="s">
        <v>140</v>
      </c>
      <c r="D22" s="15" t="s">
        <v>210</v>
      </c>
      <c r="E22" s="11" t="s">
        <v>3</v>
      </c>
      <c r="F22" s="11">
        <v>50</v>
      </c>
      <c r="G22" s="1"/>
      <c r="H22" s="2"/>
      <c r="I22" s="6">
        <f t="shared" si="0"/>
        <v>0</v>
      </c>
      <c r="J22" s="12">
        <f t="shared" si="1"/>
        <v>0</v>
      </c>
    </row>
    <row r="23" spans="2:10" s="4" customFormat="1" ht="89.25" x14ac:dyDescent="0.25">
      <c r="B23" s="13">
        <v>12</v>
      </c>
      <c r="C23" s="10" t="s">
        <v>147</v>
      </c>
      <c r="D23" s="15" t="s">
        <v>30</v>
      </c>
      <c r="E23" s="11" t="s">
        <v>3</v>
      </c>
      <c r="F23" s="11">
        <v>100</v>
      </c>
      <c r="G23" s="1"/>
      <c r="H23" s="2"/>
      <c r="I23" s="6">
        <f t="shared" si="0"/>
        <v>0</v>
      </c>
      <c r="J23" s="12">
        <f t="shared" si="1"/>
        <v>0</v>
      </c>
    </row>
    <row r="24" spans="2:10" s="4" customFormat="1" ht="16.5" x14ac:dyDescent="0.25">
      <c r="B24" s="9">
        <v>13</v>
      </c>
      <c r="C24" s="10" t="s">
        <v>140</v>
      </c>
      <c r="D24" s="15" t="s">
        <v>223</v>
      </c>
      <c r="E24" s="11" t="s">
        <v>3</v>
      </c>
      <c r="F24" s="11">
        <v>20</v>
      </c>
      <c r="G24" s="1"/>
      <c r="H24" s="2"/>
      <c r="I24" s="6">
        <f t="shared" si="0"/>
        <v>0</v>
      </c>
      <c r="J24" s="12">
        <f t="shared" si="1"/>
        <v>0</v>
      </c>
    </row>
    <row r="25" spans="2:10" s="4" customFormat="1" ht="51" x14ac:dyDescent="0.25">
      <c r="B25" s="13">
        <v>14</v>
      </c>
      <c r="C25" s="10" t="s">
        <v>148</v>
      </c>
      <c r="D25" s="15" t="s">
        <v>204</v>
      </c>
      <c r="E25" s="11" t="s">
        <v>3</v>
      </c>
      <c r="F25" s="11">
        <v>20</v>
      </c>
      <c r="G25" s="1"/>
      <c r="H25" s="2"/>
      <c r="I25" s="6">
        <f t="shared" si="0"/>
        <v>0</v>
      </c>
      <c r="J25" s="12">
        <f t="shared" si="1"/>
        <v>0</v>
      </c>
    </row>
    <row r="26" spans="2:10" s="4" customFormat="1" ht="51" x14ac:dyDescent="0.25">
      <c r="B26" s="9">
        <v>15</v>
      </c>
      <c r="C26" s="10" t="s">
        <v>149</v>
      </c>
      <c r="D26" s="15" t="s">
        <v>191</v>
      </c>
      <c r="E26" s="11" t="s">
        <v>3</v>
      </c>
      <c r="F26" s="11">
        <v>10</v>
      </c>
      <c r="G26" s="1"/>
      <c r="H26" s="2"/>
      <c r="I26" s="6">
        <f t="shared" si="0"/>
        <v>0</v>
      </c>
      <c r="J26" s="12">
        <f t="shared" si="1"/>
        <v>0</v>
      </c>
    </row>
    <row r="27" spans="2:10" s="4" customFormat="1" ht="51" x14ac:dyDescent="0.25">
      <c r="B27" s="13">
        <v>16</v>
      </c>
      <c r="C27" s="10" t="s">
        <v>150</v>
      </c>
      <c r="D27" s="15" t="s">
        <v>192</v>
      </c>
      <c r="E27" s="11" t="s">
        <v>3</v>
      </c>
      <c r="F27" s="11">
        <v>5</v>
      </c>
      <c r="G27" s="1"/>
      <c r="H27" s="2"/>
      <c r="I27" s="6">
        <f t="shared" si="0"/>
        <v>0</v>
      </c>
      <c r="J27" s="12">
        <f t="shared" si="1"/>
        <v>0</v>
      </c>
    </row>
    <row r="28" spans="2:10" s="4" customFormat="1" ht="16.5" x14ac:dyDescent="0.25">
      <c r="B28" s="9">
        <v>17</v>
      </c>
      <c r="C28" s="10" t="s">
        <v>34</v>
      </c>
      <c r="D28" s="15" t="s">
        <v>35</v>
      </c>
      <c r="E28" s="11" t="s">
        <v>3</v>
      </c>
      <c r="F28" s="11">
        <v>15</v>
      </c>
      <c r="G28" s="1"/>
      <c r="H28" s="2"/>
      <c r="I28" s="6">
        <f t="shared" si="0"/>
        <v>0</v>
      </c>
      <c r="J28" s="12">
        <f t="shared" si="1"/>
        <v>0</v>
      </c>
    </row>
    <row r="29" spans="2:10" s="4" customFormat="1" ht="76.5" x14ac:dyDescent="0.25">
      <c r="B29" s="13">
        <v>18</v>
      </c>
      <c r="C29" s="10" t="s">
        <v>151</v>
      </c>
      <c r="D29" s="15" t="s">
        <v>31</v>
      </c>
      <c r="E29" s="11" t="s">
        <v>4</v>
      </c>
      <c r="F29" s="11">
        <v>10</v>
      </c>
      <c r="G29" s="1"/>
      <c r="H29" s="2"/>
      <c r="I29" s="6">
        <f t="shared" si="0"/>
        <v>0</v>
      </c>
      <c r="J29" s="12">
        <f t="shared" si="1"/>
        <v>0</v>
      </c>
    </row>
    <row r="30" spans="2:10" s="4" customFormat="1" ht="76.5" x14ac:dyDescent="0.25">
      <c r="B30" s="9">
        <v>19</v>
      </c>
      <c r="C30" s="10" t="s">
        <v>152</v>
      </c>
      <c r="D30" s="15" t="s">
        <v>31</v>
      </c>
      <c r="E30" s="11" t="s">
        <v>4</v>
      </c>
      <c r="F30" s="11">
        <v>10</v>
      </c>
      <c r="G30" s="1"/>
      <c r="H30" s="2"/>
      <c r="I30" s="6">
        <f t="shared" si="0"/>
        <v>0</v>
      </c>
      <c r="J30" s="12">
        <f t="shared" si="1"/>
        <v>0</v>
      </c>
    </row>
    <row r="31" spans="2:10" s="4" customFormat="1" ht="25.5" x14ac:dyDescent="0.25">
      <c r="B31" s="13">
        <v>20</v>
      </c>
      <c r="C31" s="10" t="s">
        <v>32</v>
      </c>
      <c r="D31" s="15" t="s">
        <v>33</v>
      </c>
      <c r="E31" s="11" t="s">
        <v>4</v>
      </c>
      <c r="F31" s="11">
        <v>10</v>
      </c>
      <c r="G31" s="1"/>
      <c r="H31" s="2"/>
      <c r="I31" s="6">
        <f t="shared" si="0"/>
        <v>0</v>
      </c>
      <c r="J31" s="12">
        <f t="shared" si="1"/>
        <v>0</v>
      </c>
    </row>
    <row r="32" spans="2:10" s="4" customFormat="1" ht="16.5" x14ac:dyDescent="0.25">
      <c r="B32" s="9">
        <v>21</v>
      </c>
      <c r="C32" s="10" t="s">
        <v>36</v>
      </c>
      <c r="D32" s="15" t="s">
        <v>37</v>
      </c>
      <c r="E32" s="11" t="s">
        <v>3</v>
      </c>
      <c r="F32" s="11">
        <v>1</v>
      </c>
      <c r="G32" s="1"/>
      <c r="H32" s="2"/>
      <c r="I32" s="6">
        <f t="shared" si="0"/>
        <v>0</v>
      </c>
      <c r="J32" s="12">
        <f t="shared" si="1"/>
        <v>0</v>
      </c>
    </row>
    <row r="33" spans="2:10" s="4" customFormat="1" ht="25.5" x14ac:dyDescent="0.25">
      <c r="B33" s="13">
        <v>22</v>
      </c>
      <c r="C33" s="10" t="s">
        <v>38</v>
      </c>
      <c r="D33" s="15" t="s">
        <v>193</v>
      </c>
      <c r="E33" s="11" t="s">
        <v>8</v>
      </c>
      <c r="F33" s="11">
        <v>1</v>
      </c>
      <c r="G33" s="1"/>
      <c r="H33" s="2"/>
      <c r="I33" s="6">
        <f t="shared" si="0"/>
        <v>0</v>
      </c>
      <c r="J33" s="12">
        <f t="shared" si="1"/>
        <v>0</v>
      </c>
    </row>
    <row r="34" spans="2:10" s="4" customFormat="1" ht="25.5" x14ac:dyDescent="0.25">
      <c r="B34" s="9">
        <v>23</v>
      </c>
      <c r="C34" s="10" t="s">
        <v>39</v>
      </c>
      <c r="D34" s="15" t="s">
        <v>194</v>
      </c>
      <c r="E34" s="11" t="s">
        <v>4</v>
      </c>
      <c r="F34" s="11">
        <v>10</v>
      </c>
      <c r="G34" s="1"/>
      <c r="H34" s="2"/>
      <c r="I34" s="6">
        <f t="shared" si="0"/>
        <v>0</v>
      </c>
      <c r="J34" s="12">
        <f t="shared" si="1"/>
        <v>0</v>
      </c>
    </row>
    <row r="35" spans="2:10" s="4" customFormat="1" ht="42.75" customHeight="1" x14ac:dyDescent="0.25">
      <c r="B35" s="13">
        <v>24</v>
      </c>
      <c r="C35" s="10" t="s">
        <v>40</v>
      </c>
      <c r="D35" s="15" t="s">
        <v>195</v>
      </c>
      <c r="E35" s="11" t="s">
        <v>3</v>
      </c>
      <c r="F35" s="11">
        <v>9</v>
      </c>
      <c r="G35" s="1"/>
      <c r="H35" s="2"/>
      <c r="I35" s="6">
        <f t="shared" si="0"/>
        <v>0</v>
      </c>
      <c r="J35" s="12">
        <f t="shared" si="1"/>
        <v>0</v>
      </c>
    </row>
    <row r="36" spans="2:10" s="4" customFormat="1" ht="44.25" customHeight="1" x14ac:dyDescent="0.25">
      <c r="B36" s="9">
        <v>25</v>
      </c>
      <c r="C36" s="10" t="s">
        <v>42</v>
      </c>
      <c r="D36" s="15" t="s">
        <v>41</v>
      </c>
      <c r="E36" s="11" t="s">
        <v>4</v>
      </c>
      <c r="F36" s="11">
        <v>3</v>
      </c>
      <c r="G36" s="1"/>
      <c r="H36" s="2"/>
      <c r="I36" s="6">
        <f t="shared" si="0"/>
        <v>0</v>
      </c>
      <c r="J36" s="12">
        <f t="shared" si="1"/>
        <v>0</v>
      </c>
    </row>
    <row r="37" spans="2:10" s="4" customFormat="1" ht="44.25" customHeight="1" x14ac:dyDescent="0.25">
      <c r="B37" s="13">
        <v>26</v>
      </c>
      <c r="C37" s="10" t="s">
        <v>43</v>
      </c>
      <c r="D37" s="15" t="s">
        <v>213</v>
      </c>
      <c r="E37" s="11" t="s">
        <v>4</v>
      </c>
      <c r="F37" s="11">
        <v>1</v>
      </c>
      <c r="G37" s="1"/>
      <c r="H37" s="2"/>
      <c r="I37" s="6">
        <f t="shared" si="0"/>
        <v>0</v>
      </c>
      <c r="J37" s="12">
        <f t="shared" si="1"/>
        <v>0</v>
      </c>
    </row>
    <row r="38" spans="2:10" s="4" customFormat="1" ht="44.25" customHeight="1" x14ac:dyDescent="0.25">
      <c r="B38" s="9">
        <v>27</v>
      </c>
      <c r="C38" s="10" t="s">
        <v>44</v>
      </c>
      <c r="D38" s="15" t="s">
        <v>214</v>
      </c>
      <c r="E38" s="11" t="s">
        <v>4</v>
      </c>
      <c r="F38" s="11">
        <v>1</v>
      </c>
      <c r="G38" s="1"/>
      <c r="H38" s="2"/>
      <c r="I38" s="6">
        <f t="shared" si="0"/>
        <v>0</v>
      </c>
      <c r="J38" s="12">
        <f t="shared" si="1"/>
        <v>0</v>
      </c>
    </row>
    <row r="39" spans="2:10" s="4" customFormat="1" ht="51" x14ac:dyDescent="0.25">
      <c r="B39" s="13">
        <v>28</v>
      </c>
      <c r="C39" s="10" t="s">
        <v>153</v>
      </c>
      <c r="D39" s="15" t="s">
        <v>45</v>
      </c>
      <c r="E39" s="11" t="s">
        <v>3</v>
      </c>
      <c r="F39" s="11">
        <v>30</v>
      </c>
      <c r="G39" s="1"/>
      <c r="H39" s="2"/>
      <c r="I39" s="6">
        <f t="shared" si="0"/>
        <v>0</v>
      </c>
      <c r="J39" s="12">
        <f t="shared" si="1"/>
        <v>0</v>
      </c>
    </row>
    <row r="40" spans="2:10" s="4" customFormat="1" ht="45" customHeight="1" x14ac:dyDescent="0.25">
      <c r="B40" s="9">
        <v>29</v>
      </c>
      <c r="C40" s="10" t="s">
        <v>46</v>
      </c>
      <c r="D40" s="15" t="s">
        <v>47</v>
      </c>
      <c r="E40" s="11" t="s">
        <v>3</v>
      </c>
      <c r="F40" s="11">
        <v>30</v>
      </c>
      <c r="G40" s="1"/>
      <c r="H40" s="2"/>
      <c r="I40" s="6">
        <f t="shared" si="0"/>
        <v>0</v>
      </c>
      <c r="J40" s="12">
        <f t="shared" si="1"/>
        <v>0</v>
      </c>
    </row>
    <row r="41" spans="2:10" s="4" customFormat="1" ht="25.5" x14ac:dyDescent="0.25">
      <c r="B41" s="13">
        <v>30</v>
      </c>
      <c r="C41" s="10" t="s">
        <v>154</v>
      </c>
      <c r="D41" s="57" t="s">
        <v>48</v>
      </c>
      <c r="E41" s="11" t="s">
        <v>4</v>
      </c>
      <c r="F41" s="11">
        <v>10</v>
      </c>
      <c r="G41" s="1"/>
      <c r="H41" s="2"/>
      <c r="I41" s="6">
        <f t="shared" si="0"/>
        <v>0</v>
      </c>
      <c r="J41" s="12">
        <f t="shared" si="1"/>
        <v>0</v>
      </c>
    </row>
    <row r="42" spans="2:10" s="4" customFormat="1" ht="28.5" customHeight="1" x14ac:dyDescent="0.25">
      <c r="B42" s="9">
        <v>31</v>
      </c>
      <c r="C42" s="10" t="s">
        <v>54</v>
      </c>
      <c r="D42" s="15" t="s">
        <v>49</v>
      </c>
      <c r="E42" s="11" t="s">
        <v>4</v>
      </c>
      <c r="F42" s="11">
        <v>1</v>
      </c>
      <c r="G42" s="1"/>
      <c r="H42" s="2"/>
      <c r="I42" s="6">
        <f t="shared" si="0"/>
        <v>0</v>
      </c>
      <c r="J42" s="12">
        <f t="shared" si="1"/>
        <v>0</v>
      </c>
    </row>
    <row r="43" spans="2:10" s="4" customFormat="1" ht="28.5" customHeight="1" x14ac:dyDescent="0.25">
      <c r="B43" s="13">
        <v>32</v>
      </c>
      <c r="C43" s="10" t="s">
        <v>55</v>
      </c>
      <c r="D43" s="15" t="s">
        <v>50</v>
      </c>
      <c r="E43" s="11" t="s">
        <v>4</v>
      </c>
      <c r="F43" s="11">
        <v>1</v>
      </c>
      <c r="G43" s="1"/>
      <c r="H43" s="2"/>
      <c r="I43" s="6">
        <f t="shared" si="0"/>
        <v>0</v>
      </c>
      <c r="J43" s="12">
        <f t="shared" si="1"/>
        <v>0</v>
      </c>
    </row>
    <row r="44" spans="2:10" s="4" customFormat="1" ht="28.5" customHeight="1" x14ac:dyDescent="0.25">
      <c r="B44" s="9">
        <v>33</v>
      </c>
      <c r="C44" s="10" t="s">
        <v>56</v>
      </c>
      <c r="D44" s="15" t="s">
        <v>52</v>
      </c>
      <c r="E44" s="11" t="s">
        <v>4</v>
      </c>
      <c r="F44" s="11">
        <v>1</v>
      </c>
      <c r="G44" s="1"/>
      <c r="H44" s="2"/>
      <c r="I44" s="6">
        <f t="shared" si="0"/>
        <v>0</v>
      </c>
      <c r="J44" s="12">
        <f t="shared" si="1"/>
        <v>0</v>
      </c>
    </row>
    <row r="45" spans="2:10" s="4" customFormat="1" ht="28.5" customHeight="1" x14ac:dyDescent="0.25">
      <c r="B45" s="13">
        <v>34</v>
      </c>
      <c r="C45" s="10" t="s">
        <v>57</v>
      </c>
      <c r="D45" s="15" t="s">
        <v>53</v>
      </c>
      <c r="E45" s="11" t="s">
        <v>4</v>
      </c>
      <c r="F45" s="11">
        <v>1</v>
      </c>
      <c r="G45" s="1"/>
      <c r="H45" s="2"/>
      <c r="I45" s="6">
        <f t="shared" si="0"/>
        <v>0</v>
      </c>
      <c r="J45" s="12">
        <f t="shared" si="1"/>
        <v>0</v>
      </c>
    </row>
    <row r="46" spans="2:10" s="4" customFormat="1" ht="28.5" customHeight="1" x14ac:dyDescent="0.25">
      <c r="B46" s="9">
        <v>35</v>
      </c>
      <c r="C46" s="10" t="s">
        <v>58</v>
      </c>
      <c r="D46" s="15" t="s">
        <v>51</v>
      </c>
      <c r="E46" s="11" t="s">
        <v>4</v>
      </c>
      <c r="F46" s="11">
        <v>1</v>
      </c>
      <c r="G46" s="1"/>
      <c r="H46" s="2"/>
      <c r="I46" s="6">
        <f t="shared" si="0"/>
        <v>0</v>
      </c>
      <c r="J46" s="12">
        <f t="shared" si="1"/>
        <v>0</v>
      </c>
    </row>
    <row r="47" spans="2:10" s="4" customFormat="1" ht="28.5" customHeight="1" x14ac:dyDescent="0.25">
      <c r="B47" s="13">
        <v>36</v>
      </c>
      <c r="C47" s="10" t="s">
        <v>61</v>
      </c>
      <c r="D47" s="15" t="s">
        <v>59</v>
      </c>
      <c r="E47" s="11" t="s">
        <v>4</v>
      </c>
      <c r="F47" s="11">
        <v>1</v>
      </c>
      <c r="G47" s="1"/>
      <c r="H47" s="2"/>
      <c r="I47" s="6">
        <f t="shared" si="0"/>
        <v>0</v>
      </c>
      <c r="J47" s="12">
        <f t="shared" si="1"/>
        <v>0</v>
      </c>
    </row>
    <row r="48" spans="2:10" s="4" customFormat="1" ht="28.5" customHeight="1" x14ac:dyDescent="0.25">
      <c r="B48" s="9">
        <v>37</v>
      </c>
      <c r="C48" s="10" t="s">
        <v>62</v>
      </c>
      <c r="D48" s="15" t="s">
        <v>60</v>
      </c>
      <c r="E48" s="11" t="s">
        <v>4</v>
      </c>
      <c r="F48" s="11">
        <v>1</v>
      </c>
      <c r="G48" s="1"/>
      <c r="H48" s="2"/>
      <c r="I48" s="6">
        <f t="shared" si="0"/>
        <v>0</v>
      </c>
      <c r="J48" s="12">
        <f t="shared" si="1"/>
        <v>0</v>
      </c>
    </row>
    <row r="49" spans="2:10" s="4" customFormat="1" ht="25.5" x14ac:dyDescent="0.25">
      <c r="B49" s="13">
        <v>38</v>
      </c>
      <c r="C49" s="10" t="s">
        <v>155</v>
      </c>
      <c r="D49" s="57" t="s">
        <v>63</v>
      </c>
      <c r="E49" s="11" t="s">
        <v>4</v>
      </c>
      <c r="F49" s="11">
        <v>2</v>
      </c>
      <c r="G49" s="1"/>
      <c r="H49" s="2"/>
      <c r="I49" s="6">
        <f t="shared" si="0"/>
        <v>0</v>
      </c>
      <c r="J49" s="12">
        <f t="shared" si="1"/>
        <v>0</v>
      </c>
    </row>
    <row r="50" spans="2:10" s="4" customFormat="1" ht="25.5" x14ac:dyDescent="0.25">
      <c r="B50" s="9">
        <v>39</v>
      </c>
      <c r="C50" s="10" t="s">
        <v>156</v>
      </c>
      <c r="D50" s="57" t="s">
        <v>64</v>
      </c>
      <c r="E50" s="11" t="s">
        <v>4</v>
      </c>
      <c r="F50" s="11">
        <v>5</v>
      </c>
      <c r="G50" s="1"/>
      <c r="H50" s="2"/>
      <c r="I50" s="6">
        <f t="shared" si="0"/>
        <v>0</v>
      </c>
      <c r="J50" s="12">
        <f t="shared" si="1"/>
        <v>0</v>
      </c>
    </row>
    <row r="51" spans="2:10" s="4" customFormat="1" ht="25.5" x14ac:dyDescent="0.25">
      <c r="B51" s="13">
        <v>40</v>
      </c>
      <c r="C51" s="10" t="s">
        <v>157</v>
      </c>
      <c r="D51" s="57" t="s">
        <v>65</v>
      </c>
      <c r="E51" s="11" t="s">
        <v>4</v>
      </c>
      <c r="F51" s="11">
        <v>10</v>
      </c>
      <c r="G51" s="1"/>
      <c r="H51" s="2"/>
      <c r="I51" s="6">
        <f t="shared" si="0"/>
        <v>0</v>
      </c>
      <c r="J51" s="12">
        <f t="shared" si="1"/>
        <v>0</v>
      </c>
    </row>
    <row r="52" spans="2:10" s="4" customFormat="1" ht="25.5" x14ac:dyDescent="0.25">
      <c r="B52" s="9">
        <v>41</v>
      </c>
      <c r="C52" s="10" t="s">
        <v>66</v>
      </c>
      <c r="D52" s="15" t="s">
        <v>215</v>
      </c>
      <c r="E52" s="11" t="s">
        <v>4</v>
      </c>
      <c r="F52" s="11">
        <v>3</v>
      </c>
      <c r="G52" s="1"/>
      <c r="H52" s="2"/>
      <c r="I52" s="6">
        <f t="shared" si="0"/>
        <v>0</v>
      </c>
      <c r="J52" s="12">
        <f t="shared" si="1"/>
        <v>0</v>
      </c>
    </row>
    <row r="53" spans="2:10" s="4" customFormat="1" ht="38.25" x14ac:dyDescent="0.25">
      <c r="B53" s="13">
        <v>42</v>
      </c>
      <c r="C53" s="10" t="s">
        <v>158</v>
      </c>
      <c r="D53" s="15" t="s">
        <v>216</v>
      </c>
      <c r="E53" s="11" t="s">
        <v>3</v>
      </c>
      <c r="F53" s="11">
        <v>10</v>
      </c>
      <c r="G53" s="1"/>
      <c r="H53" s="2"/>
      <c r="I53" s="6">
        <f t="shared" si="0"/>
        <v>0</v>
      </c>
      <c r="J53" s="12">
        <f t="shared" si="1"/>
        <v>0</v>
      </c>
    </row>
    <row r="54" spans="2:10" s="4" customFormat="1" ht="38.25" x14ac:dyDescent="0.25">
      <c r="B54" s="9">
        <v>43</v>
      </c>
      <c r="C54" s="10" t="s">
        <v>159</v>
      </c>
      <c r="D54" s="15" t="s">
        <v>205</v>
      </c>
      <c r="E54" s="11" t="s">
        <v>3</v>
      </c>
      <c r="F54" s="11">
        <v>5</v>
      </c>
      <c r="G54" s="1"/>
      <c r="H54" s="2"/>
      <c r="I54" s="6">
        <f t="shared" si="0"/>
        <v>0</v>
      </c>
      <c r="J54" s="12">
        <f t="shared" si="1"/>
        <v>0</v>
      </c>
    </row>
    <row r="55" spans="2:10" s="4" customFormat="1" ht="25.5" x14ac:dyDescent="0.25">
      <c r="B55" s="13">
        <v>44</v>
      </c>
      <c r="C55" s="10" t="s">
        <v>139</v>
      </c>
      <c r="D55" s="15" t="s">
        <v>217</v>
      </c>
      <c r="E55" s="11" t="s">
        <v>3</v>
      </c>
      <c r="F55" s="11">
        <v>10</v>
      </c>
      <c r="G55" s="1"/>
      <c r="H55" s="2"/>
      <c r="I55" s="6">
        <f t="shared" si="0"/>
        <v>0</v>
      </c>
      <c r="J55" s="12">
        <f t="shared" si="1"/>
        <v>0</v>
      </c>
    </row>
    <row r="56" spans="2:10" s="4" customFormat="1" ht="51" x14ac:dyDescent="0.25">
      <c r="B56" s="9">
        <v>45</v>
      </c>
      <c r="C56" s="10" t="s">
        <v>160</v>
      </c>
      <c r="D56" s="15" t="s">
        <v>67</v>
      </c>
      <c r="E56" s="11" t="s">
        <v>4</v>
      </c>
      <c r="F56" s="11">
        <v>1</v>
      </c>
      <c r="G56" s="1"/>
      <c r="H56" s="2"/>
      <c r="I56" s="6">
        <f t="shared" si="0"/>
        <v>0</v>
      </c>
      <c r="J56" s="12">
        <f t="shared" si="1"/>
        <v>0</v>
      </c>
    </row>
    <row r="57" spans="2:10" s="4" customFormat="1" ht="51" x14ac:dyDescent="0.25">
      <c r="B57" s="13">
        <v>46</v>
      </c>
      <c r="C57" s="10" t="s">
        <v>206</v>
      </c>
      <c r="D57" s="15" t="s">
        <v>69</v>
      </c>
      <c r="E57" s="11" t="s">
        <v>4</v>
      </c>
      <c r="F57" s="11">
        <v>5</v>
      </c>
      <c r="G57" s="1"/>
      <c r="H57" s="2"/>
      <c r="I57" s="6">
        <f t="shared" si="0"/>
        <v>0</v>
      </c>
      <c r="J57" s="12">
        <f t="shared" si="1"/>
        <v>0</v>
      </c>
    </row>
    <row r="58" spans="2:10" s="4" customFormat="1" ht="51" x14ac:dyDescent="0.25">
      <c r="B58" s="9">
        <v>47</v>
      </c>
      <c r="C58" s="10" t="s">
        <v>161</v>
      </c>
      <c r="D58" s="15" t="s">
        <v>68</v>
      </c>
      <c r="E58" s="11" t="s">
        <v>4</v>
      </c>
      <c r="F58" s="11">
        <v>5</v>
      </c>
      <c r="G58" s="1"/>
      <c r="H58" s="2"/>
      <c r="I58" s="6">
        <f t="shared" si="0"/>
        <v>0</v>
      </c>
      <c r="J58" s="12">
        <f t="shared" si="1"/>
        <v>0</v>
      </c>
    </row>
    <row r="59" spans="2:10" s="4" customFormat="1" ht="38.25" x14ac:dyDescent="0.25">
      <c r="B59" s="13">
        <v>48</v>
      </c>
      <c r="C59" s="10" t="s">
        <v>162</v>
      </c>
      <c r="D59" s="15" t="s">
        <v>196</v>
      </c>
      <c r="E59" s="11" t="s">
        <v>3</v>
      </c>
      <c r="F59" s="11">
        <v>10</v>
      </c>
      <c r="G59" s="1"/>
      <c r="H59" s="2"/>
      <c r="I59" s="6">
        <f t="shared" si="0"/>
        <v>0</v>
      </c>
      <c r="J59" s="12">
        <f t="shared" si="1"/>
        <v>0</v>
      </c>
    </row>
    <row r="60" spans="2:10" s="4" customFormat="1" ht="38.25" x14ac:dyDescent="0.25">
      <c r="B60" s="9">
        <v>49</v>
      </c>
      <c r="C60" s="10" t="s">
        <v>71</v>
      </c>
      <c r="D60" s="15" t="s">
        <v>70</v>
      </c>
      <c r="E60" s="11" t="s">
        <v>3</v>
      </c>
      <c r="F60" s="11">
        <v>3</v>
      </c>
      <c r="G60" s="1"/>
      <c r="H60" s="2"/>
      <c r="I60" s="6">
        <f t="shared" si="0"/>
        <v>0</v>
      </c>
      <c r="J60" s="12">
        <f t="shared" si="1"/>
        <v>0</v>
      </c>
    </row>
    <row r="61" spans="2:10" s="4" customFormat="1" ht="38.25" x14ac:dyDescent="0.25">
      <c r="B61" s="13">
        <v>50</v>
      </c>
      <c r="C61" s="10" t="s">
        <v>5</v>
      </c>
      <c r="D61" s="15" t="s">
        <v>72</v>
      </c>
      <c r="E61" s="11" t="s">
        <v>3</v>
      </c>
      <c r="F61" s="11">
        <v>5</v>
      </c>
      <c r="G61" s="1"/>
      <c r="H61" s="2"/>
      <c r="I61" s="6">
        <f t="shared" si="0"/>
        <v>0</v>
      </c>
      <c r="J61" s="12">
        <f t="shared" si="1"/>
        <v>0</v>
      </c>
    </row>
    <row r="62" spans="2:10" s="4" customFormat="1" ht="51" x14ac:dyDescent="0.25">
      <c r="B62" s="9">
        <v>51</v>
      </c>
      <c r="C62" s="10" t="s">
        <v>74</v>
      </c>
      <c r="D62" s="15" t="s">
        <v>73</v>
      </c>
      <c r="E62" s="11" t="s">
        <v>3</v>
      </c>
      <c r="F62" s="11">
        <v>100</v>
      </c>
      <c r="G62" s="1"/>
      <c r="H62" s="2"/>
      <c r="I62" s="6">
        <f t="shared" si="0"/>
        <v>0</v>
      </c>
      <c r="J62" s="12">
        <f t="shared" si="1"/>
        <v>0</v>
      </c>
    </row>
    <row r="63" spans="2:10" s="4" customFormat="1" ht="51" x14ac:dyDescent="0.25">
      <c r="B63" s="13">
        <v>52</v>
      </c>
      <c r="C63" s="10" t="s">
        <v>163</v>
      </c>
      <c r="D63" s="15" t="s">
        <v>75</v>
      </c>
      <c r="E63" s="11" t="s">
        <v>4</v>
      </c>
      <c r="F63" s="11">
        <v>10</v>
      </c>
      <c r="G63" s="1"/>
      <c r="H63" s="2"/>
      <c r="I63" s="6">
        <f t="shared" si="0"/>
        <v>0</v>
      </c>
      <c r="J63" s="12">
        <f t="shared" si="1"/>
        <v>0</v>
      </c>
    </row>
    <row r="64" spans="2:10" s="4" customFormat="1" ht="51" x14ac:dyDescent="0.25">
      <c r="B64" s="9">
        <v>53</v>
      </c>
      <c r="C64" s="10" t="s">
        <v>164</v>
      </c>
      <c r="D64" s="15" t="s">
        <v>76</v>
      </c>
      <c r="E64" s="11" t="s">
        <v>3</v>
      </c>
      <c r="F64" s="11">
        <v>30</v>
      </c>
      <c r="G64" s="1"/>
      <c r="H64" s="2"/>
      <c r="I64" s="6">
        <f t="shared" si="0"/>
        <v>0</v>
      </c>
      <c r="J64" s="12">
        <f t="shared" si="1"/>
        <v>0</v>
      </c>
    </row>
    <row r="65" spans="2:10" s="4" customFormat="1" ht="76.5" x14ac:dyDescent="0.25">
      <c r="B65" s="13">
        <v>54</v>
      </c>
      <c r="C65" s="10" t="s">
        <v>185</v>
      </c>
      <c r="D65" s="15" t="s">
        <v>197</v>
      </c>
      <c r="E65" s="11" t="s">
        <v>3</v>
      </c>
      <c r="F65" s="11">
        <v>50</v>
      </c>
      <c r="G65" s="1"/>
      <c r="H65" s="2"/>
      <c r="I65" s="6">
        <f t="shared" si="0"/>
        <v>0</v>
      </c>
      <c r="J65" s="12">
        <f t="shared" si="1"/>
        <v>0</v>
      </c>
    </row>
    <row r="66" spans="2:10" s="4" customFormat="1" ht="63.75" x14ac:dyDescent="0.25">
      <c r="B66" s="9">
        <v>55</v>
      </c>
      <c r="C66" s="10" t="s">
        <v>77</v>
      </c>
      <c r="D66" s="15" t="s">
        <v>78</v>
      </c>
      <c r="E66" s="11" t="s">
        <v>3</v>
      </c>
      <c r="F66" s="11">
        <v>3</v>
      </c>
      <c r="G66" s="1"/>
      <c r="H66" s="2"/>
      <c r="I66" s="6">
        <f t="shared" si="0"/>
        <v>0</v>
      </c>
      <c r="J66" s="12">
        <f t="shared" si="1"/>
        <v>0</v>
      </c>
    </row>
    <row r="67" spans="2:10" s="4" customFormat="1" ht="63.75" x14ac:dyDescent="0.25">
      <c r="B67" s="13">
        <v>56</v>
      </c>
      <c r="C67" s="10" t="s">
        <v>77</v>
      </c>
      <c r="D67" s="15" t="s">
        <v>79</v>
      </c>
      <c r="E67" s="11" t="s">
        <v>3</v>
      </c>
      <c r="F67" s="11">
        <v>3</v>
      </c>
      <c r="G67" s="1"/>
      <c r="H67" s="2"/>
      <c r="I67" s="6">
        <f t="shared" si="0"/>
        <v>0</v>
      </c>
      <c r="J67" s="12">
        <f t="shared" si="1"/>
        <v>0</v>
      </c>
    </row>
    <row r="68" spans="2:10" s="4" customFormat="1" ht="25.5" x14ac:dyDescent="0.25">
      <c r="B68" s="9">
        <v>57</v>
      </c>
      <c r="C68" s="10" t="s">
        <v>165</v>
      </c>
      <c r="D68" s="15" t="s">
        <v>198</v>
      </c>
      <c r="E68" s="11" t="s">
        <v>4</v>
      </c>
      <c r="F68" s="11">
        <v>10</v>
      </c>
      <c r="G68" s="1"/>
      <c r="H68" s="2"/>
      <c r="I68" s="6">
        <f t="shared" si="0"/>
        <v>0</v>
      </c>
      <c r="J68" s="12">
        <f t="shared" si="1"/>
        <v>0</v>
      </c>
    </row>
    <row r="69" spans="2:10" s="4" customFormat="1" ht="25.5" x14ac:dyDescent="0.25">
      <c r="B69" s="13">
        <v>58</v>
      </c>
      <c r="C69" s="10" t="s">
        <v>80</v>
      </c>
      <c r="D69" s="15" t="s">
        <v>81</v>
      </c>
      <c r="E69" s="11" t="s">
        <v>3</v>
      </c>
      <c r="F69" s="11">
        <v>10</v>
      </c>
      <c r="G69" s="1"/>
      <c r="H69" s="2"/>
      <c r="I69" s="6">
        <f t="shared" ref="I69:I116" si="2">(G69*H69)+G69</f>
        <v>0</v>
      </c>
      <c r="J69" s="12">
        <f t="shared" ref="J69:J115" si="3">F69*I69</f>
        <v>0</v>
      </c>
    </row>
    <row r="70" spans="2:10" s="4" customFormat="1" ht="38.25" x14ac:dyDescent="0.25">
      <c r="B70" s="9">
        <v>59</v>
      </c>
      <c r="C70" s="10" t="s">
        <v>82</v>
      </c>
      <c r="D70" s="15" t="s">
        <v>83</v>
      </c>
      <c r="E70" s="11" t="s">
        <v>3</v>
      </c>
      <c r="F70" s="11">
        <v>15</v>
      </c>
      <c r="G70" s="1"/>
      <c r="H70" s="2"/>
      <c r="I70" s="6">
        <f t="shared" si="2"/>
        <v>0</v>
      </c>
      <c r="J70" s="12">
        <f t="shared" si="3"/>
        <v>0</v>
      </c>
    </row>
    <row r="71" spans="2:10" s="4" customFormat="1" ht="16.5" x14ac:dyDescent="0.25">
      <c r="B71" s="13">
        <v>60</v>
      </c>
      <c r="C71" s="10" t="s">
        <v>166</v>
      </c>
      <c r="D71" s="15" t="s">
        <v>207</v>
      </c>
      <c r="E71" s="11" t="s">
        <v>4</v>
      </c>
      <c r="F71" s="11">
        <v>5</v>
      </c>
      <c r="G71" s="1"/>
      <c r="H71" s="2"/>
      <c r="I71" s="6">
        <f t="shared" si="2"/>
        <v>0</v>
      </c>
      <c r="J71" s="12">
        <f t="shared" si="3"/>
        <v>0</v>
      </c>
    </row>
    <row r="72" spans="2:10" s="4" customFormat="1" ht="25.5" x14ac:dyDescent="0.25">
      <c r="B72" s="9">
        <v>61</v>
      </c>
      <c r="C72" s="10" t="s">
        <v>200</v>
      </c>
      <c r="D72" s="15" t="s">
        <v>199</v>
      </c>
      <c r="E72" s="11" t="s">
        <v>4</v>
      </c>
      <c r="F72" s="11">
        <v>3</v>
      </c>
      <c r="G72" s="1"/>
      <c r="H72" s="2"/>
      <c r="I72" s="6">
        <f t="shared" si="2"/>
        <v>0</v>
      </c>
      <c r="J72" s="12">
        <f t="shared" si="3"/>
        <v>0</v>
      </c>
    </row>
    <row r="73" spans="2:10" s="4" customFormat="1" ht="38.25" x14ac:dyDescent="0.25">
      <c r="B73" s="13">
        <v>62</v>
      </c>
      <c r="C73" s="10" t="s">
        <v>167</v>
      </c>
      <c r="D73" s="58" t="s">
        <v>84</v>
      </c>
      <c r="E73" s="11" t="s">
        <v>3</v>
      </c>
      <c r="F73" s="11">
        <v>5</v>
      </c>
      <c r="G73" s="1"/>
      <c r="H73" s="2"/>
      <c r="I73" s="6">
        <f t="shared" si="2"/>
        <v>0</v>
      </c>
      <c r="J73" s="12">
        <f t="shared" si="3"/>
        <v>0</v>
      </c>
    </row>
    <row r="74" spans="2:10" s="4" customFormat="1" ht="25.5" x14ac:dyDescent="0.25">
      <c r="B74" s="9">
        <v>63</v>
      </c>
      <c r="C74" s="10" t="s">
        <v>168</v>
      </c>
      <c r="D74" s="58" t="s">
        <v>85</v>
      </c>
      <c r="E74" s="11" t="s">
        <v>3</v>
      </c>
      <c r="F74" s="11">
        <v>100</v>
      </c>
      <c r="G74" s="1"/>
      <c r="H74" s="2"/>
      <c r="I74" s="6">
        <f t="shared" si="2"/>
        <v>0</v>
      </c>
      <c r="J74" s="12">
        <f t="shared" si="3"/>
        <v>0</v>
      </c>
    </row>
    <row r="75" spans="2:10" s="4" customFormat="1" ht="25.5" x14ac:dyDescent="0.25">
      <c r="B75" s="13">
        <v>64</v>
      </c>
      <c r="C75" s="10" t="s">
        <v>169</v>
      </c>
      <c r="D75" s="58" t="s">
        <v>89</v>
      </c>
      <c r="E75" s="11" t="s">
        <v>14</v>
      </c>
      <c r="F75" s="11">
        <v>3</v>
      </c>
      <c r="G75" s="1"/>
      <c r="H75" s="2"/>
      <c r="I75" s="6">
        <f t="shared" si="2"/>
        <v>0</v>
      </c>
      <c r="J75" s="12">
        <f t="shared" si="3"/>
        <v>0</v>
      </c>
    </row>
    <row r="76" spans="2:10" s="4" customFormat="1" ht="25.5" x14ac:dyDescent="0.25">
      <c r="B76" s="9">
        <v>65</v>
      </c>
      <c r="C76" s="10" t="s">
        <v>170</v>
      </c>
      <c r="D76" s="58" t="s">
        <v>86</v>
      </c>
      <c r="E76" s="11" t="s">
        <v>14</v>
      </c>
      <c r="F76" s="11">
        <v>600</v>
      </c>
      <c r="G76" s="1"/>
      <c r="H76" s="2"/>
      <c r="I76" s="6">
        <f t="shared" si="2"/>
        <v>0</v>
      </c>
      <c r="J76" s="12">
        <f t="shared" si="3"/>
        <v>0</v>
      </c>
    </row>
    <row r="77" spans="2:10" s="4" customFormat="1" ht="25.5" x14ac:dyDescent="0.25">
      <c r="B77" s="13">
        <v>66</v>
      </c>
      <c r="C77" s="10" t="s">
        <v>171</v>
      </c>
      <c r="D77" s="58" t="s">
        <v>87</v>
      </c>
      <c r="E77" s="11" t="s">
        <v>4</v>
      </c>
      <c r="F77" s="11">
        <v>3</v>
      </c>
      <c r="G77" s="1"/>
      <c r="H77" s="2"/>
      <c r="I77" s="6">
        <f t="shared" si="2"/>
        <v>0</v>
      </c>
      <c r="J77" s="12">
        <f t="shared" si="3"/>
        <v>0</v>
      </c>
    </row>
    <row r="78" spans="2:10" s="4" customFormat="1" ht="25.5" x14ac:dyDescent="0.25">
      <c r="B78" s="9">
        <v>67</v>
      </c>
      <c r="C78" s="10" t="s">
        <v>172</v>
      </c>
      <c r="D78" s="58" t="s">
        <v>88</v>
      </c>
      <c r="E78" s="11" t="s">
        <v>4</v>
      </c>
      <c r="F78" s="11">
        <v>2</v>
      </c>
      <c r="G78" s="1"/>
      <c r="H78" s="2"/>
      <c r="I78" s="6">
        <f t="shared" si="2"/>
        <v>0</v>
      </c>
      <c r="J78" s="12">
        <f t="shared" si="3"/>
        <v>0</v>
      </c>
    </row>
    <row r="79" spans="2:10" s="4" customFormat="1" ht="25.5" x14ac:dyDescent="0.25">
      <c r="B79" s="13">
        <v>68</v>
      </c>
      <c r="C79" s="10" t="s">
        <v>173</v>
      </c>
      <c r="D79" s="58" t="s">
        <v>201</v>
      </c>
      <c r="E79" s="11" t="s">
        <v>90</v>
      </c>
      <c r="F79" s="11">
        <v>2</v>
      </c>
      <c r="G79" s="1"/>
      <c r="H79" s="2"/>
      <c r="I79" s="6">
        <f t="shared" si="2"/>
        <v>0</v>
      </c>
      <c r="J79" s="12">
        <f t="shared" si="3"/>
        <v>0</v>
      </c>
    </row>
    <row r="80" spans="2:10" s="4" customFormat="1" ht="25.5" x14ac:dyDescent="0.25">
      <c r="B80" s="9">
        <v>69</v>
      </c>
      <c r="C80" s="10" t="s">
        <v>174</v>
      </c>
      <c r="D80" s="58" t="s">
        <v>91</v>
      </c>
      <c r="E80" s="11" t="s">
        <v>14</v>
      </c>
      <c r="F80" s="11">
        <v>1</v>
      </c>
      <c r="G80" s="1"/>
      <c r="H80" s="2"/>
      <c r="I80" s="6">
        <f t="shared" si="2"/>
        <v>0</v>
      </c>
      <c r="J80" s="12">
        <f t="shared" si="3"/>
        <v>0</v>
      </c>
    </row>
    <row r="81" spans="2:10" s="4" customFormat="1" ht="16.5" x14ac:dyDescent="0.25">
      <c r="B81" s="13">
        <v>70</v>
      </c>
      <c r="C81" s="10" t="s">
        <v>93</v>
      </c>
      <c r="D81" s="57" t="s">
        <v>92</v>
      </c>
      <c r="E81" s="11" t="s">
        <v>3</v>
      </c>
      <c r="F81" s="11">
        <v>5</v>
      </c>
      <c r="G81" s="1"/>
      <c r="H81" s="2"/>
      <c r="I81" s="6">
        <f t="shared" si="2"/>
        <v>0</v>
      </c>
      <c r="J81" s="12">
        <f t="shared" si="3"/>
        <v>0</v>
      </c>
    </row>
    <row r="82" spans="2:10" s="4" customFormat="1" ht="38.25" x14ac:dyDescent="0.25">
      <c r="B82" s="9">
        <v>71</v>
      </c>
      <c r="C82" s="10" t="s">
        <v>96</v>
      </c>
      <c r="D82" s="57" t="s">
        <v>97</v>
      </c>
      <c r="E82" s="11" t="s">
        <v>4</v>
      </c>
      <c r="F82" s="11">
        <v>15</v>
      </c>
      <c r="G82" s="1"/>
      <c r="H82" s="2"/>
      <c r="I82" s="6">
        <f t="shared" si="2"/>
        <v>0</v>
      </c>
      <c r="J82" s="12">
        <f t="shared" si="3"/>
        <v>0</v>
      </c>
    </row>
    <row r="83" spans="2:10" s="4" customFormat="1" ht="31.5" x14ac:dyDescent="0.25">
      <c r="B83" s="13">
        <v>72</v>
      </c>
      <c r="C83" s="10" t="s">
        <v>98</v>
      </c>
      <c r="D83" s="57" t="s">
        <v>224</v>
      </c>
      <c r="E83" s="11" t="s">
        <v>4</v>
      </c>
      <c r="F83" s="11">
        <v>5</v>
      </c>
      <c r="G83" s="1"/>
      <c r="H83" s="2"/>
      <c r="I83" s="6">
        <f t="shared" si="2"/>
        <v>0</v>
      </c>
      <c r="J83" s="12">
        <f t="shared" si="3"/>
        <v>0</v>
      </c>
    </row>
    <row r="84" spans="2:10" s="4" customFormat="1" ht="25.5" x14ac:dyDescent="0.25">
      <c r="B84" s="9">
        <v>73</v>
      </c>
      <c r="C84" s="10" t="s">
        <v>175</v>
      </c>
      <c r="D84" s="57" t="s">
        <v>99</v>
      </c>
      <c r="E84" s="11" t="s">
        <v>4</v>
      </c>
      <c r="F84" s="11">
        <v>3</v>
      </c>
      <c r="G84" s="1"/>
      <c r="H84" s="2"/>
      <c r="I84" s="6">
        <f t="shared" si="2"/>
        <v>0</v>
      </c>
      <c r="J84" s="12">
        <f t="shared" si="3"/>
        <v>0</v>
      </c>
    </row>
    <row r="85" spans="2:10" s="4" customFormat="1" ht="25.5" x14ac:dyDescent="0.25">
      <c r="B85" s="13">
        <v>74</v>
      </c>
      <c r="C85" s="10" t="s">
        <v>176</v>
      </c>
      <c r="D85" s="57" t="s">
        <v>100</v>
      </c>
      <c r="E85" s="11" t="s">
        <v>4</v>
      </c>
      <c r="F85" s="11">
        <v>1</v>
      </c>
      <c r="G85" s="1"/>
      <c r="H85" s="2"/>
      <c r="I85" s="6">
        <f t="shared" si="2"/>
        <v>0</v>
      </c>
      <c r="J85" s="12">
        <f t="shared" si="3"/>
        <v>0</v>
      </c>
    </row>
    <row r="86" spans="2:10" s="4" customFormat="1" ht="89.25" x14ac:dyDescent="0.25">
      <c r="B86" s="9">
        <v>75</v>
      </c>
      <c r="C86" s="16" t="s">
        <v>102</v>
      </c>
      <c r="D86" s="57" t="s">
        <v>101</v>
      </c>
      <c r="E86" s="11" t="s">
        <v>4</v>
      </c>
      <c r="F86" s="11">
        <v>1</v>
      </c>
      <c r="G86" s="1"/>
      <c r="H86" s="2"/>
      <c r="I86" s="6">
        <f t="shared" si="2"/>
        <v>0</v>
      </c>
      <c r="J86" s="12">
        <f t="shared" si="3"/>
        <v>0</v>
      </c>
    </row>
    <row r="87" spans="2:10" s="4" customFormat="1" ht="114.75" x14ac:dyDescent="0.25">
      <c r="B87" s="13">
        <v>76</v>
      </c>
      <c r="C87" s="10" t="s">
        <v>188</v>
      </c>
      <c r="D87" s="57" t="s">
        <v>202</v>
      </c>
      <c r="E87" s="11" t="s">
        <v>189</v>
      </c>
      <c r="F87" s="11">
        <v>10</v>
      </c>
      <c r="G87" s="1"/>
      <c r="H87" s="2"/>
      <c r="I87" s="6">
        <f t="shared" si="2"/>
        <v>0</v>
      </c>
      <c r="J87" s="12">
        <f t="shared" si="3"/>
        <v>0</v>
      </c>
    </row>
    <row r="88" spans="2:10" s="4" customFormat="1" ht="38.25" x14ac:dyDescent="0.25">
      <c r="B88" s="9">
        <v>77</v>
      </c>
      <c r="C88" s="10" t="s">
        <v>103</v>
      </c>
      <c r="D88" s="57" t="s">
        <v>104</v>
      </c>
      <c r="E88" s="11" t="s">
        <v>4</v>
      </c>
      <c r="F88" s="11">
        <v>20</v>
      </c>
      <c r="G88" s="1"/>
      <c r="H88" s="2"/>
      <c r="I88" s="6">
        <f t="shared" si="2"/>
        <v>0</v>
      </c>
      <c r="J88" s="12">
        <f t="shared" si="3"/>
        <v>0</v>
      </c>
    </row>
    <row r="89" spans="2:10" s="4" customFormat="1" ht="51" x14ac:dyDescent="0.25">
      <c r="B89" s="13">
        <v>78</v>
      </c>
      <c r="C89" s="10" t="s">
        <v>106</v>
      </c>
      <c r="D89" s="57" t="s">
        <v>107</v>
      </c>
      <c r="E89" s="11" t="s">
        <v>3</v>
      </c>
      <c r="F89" s="11">
        <v>150</v>
      </c>
      <c r="G89" s="1"/>
      <c r="H89" s="2"/>
      <c r="I89" s="6">
        <f t="shared" si="2"/>
        <v>0</v>
      </c>
      <c r="J89" s="12">
        <f t="shared" si="3"/>
        <v>0</v>
      </c>
    </row>
    <row r="90" spans="2:10" s="4" customFormat="1" ht="51" x14ac:dyDescent="0.25">
      <c r="B90" s="9">
        <v>79</v>
      </c>
      <c r="C90" s="10" t="s">
        <v>105</v>
      </c>
      <c r="D90" s="57" t="s">
        <v>108</v>
      </c>
      <c r="E90" s="11" t="s">
        <v>3</v>
      </c>
      <c r="F90" s="11">
        <v>200</v>
      </c>
      <c r="G90" s="1"/>
      <c r="H90" s="2"/>
      <c r="I90" s="6">
        <f t="shared" si="2"/>
        <v>0</v>
      </c>
      <c r="J90" s="12">
        <f t="shared" si="3"/>
        <v>0</v>
      </c>
    </row>
    <row r="91" spans="2:10" s="4" customFormat="1" ht="25.5" x14ac:dyDescent="0.25">
      <c r="B91" s="13">
        <v>80</v>
      </c>
      <c r="C91" s="10" t="s">
        <v>177</v>
      </c>
      <c r="D91" s="57" t="s">
        <v>109</v>
      </c>
      <c r="E91" s="11" t="s">
        <v>3</v>
      </c>
      <c r="F91" s="11">
        <v>10</v>
      </c>
      <c r="G91" s="1"/>
      <c r="H91" s="2"/>
      <c r="I91" s="6">
        <f t="shared" si="2"/>
        <v>0</v>
      </c>
      <c r="J91" s="12">
        <f t="shared" si="3"/>
        <v>0</v>
      </c>
    </row>
    <row r="92" spans="2:10" s="4" customFormat="1" ht="25.5" x14ac:dyDescent="0.25">
      <c r="B92" s="9">
        <v>81</v>
      </c>
      <c r="C92" s="16" t="s">
        <v>178</v>
      </c>
      <c r="D92" s="57" t="s">
        <v>111</v>
      </c>
      <c r="E92" s="11" t="s">
        <v>3</v>
      </c>
      <c r="F92" s="11">
        <v>10</v>
      </c>
      <c r="G92" s="1"/>
      <c r="H92" s="2"/>
      <c r="I92" s="6">
        <f t="shared" si="2"/>
        <v>0</v>
      </c>
      <c r="J92" s="12">
        <f t="shared" si="3"/>
        <v>0</v>
      </c>
    </row>
    <row r="93" spans="2:10" s="4" customFormat="1" ht="38.25" x14ac:dyDescent="0.25">
      <c r="B93" s="13">
        <v>82</v>
      </c>
      <c r="C93" s="10" t="s">
        <v>110</v>
      </c>
      <c r="D93" s="57" t="s">
        <v>208</v>
      </c>
      <c r="E93" s="11" t="s">
        <v>3</v>
      </c>
      <c r="F93" s="11">
        <v>20</v>
      </c>
      <c r="G93" s="1"/>
      <c r="H93" s="2"/>
      <c r="I93" s="6">
        <f t="shared" si="2"/>
        <v>0</v>
      </c>
      <c r="J93" s="12">
        <f t="shared" si="3"/>
        <v>0</v>
      </c>
    </row>
    <row r="94" spans="2:10" s="4" customFormat="1" ht="25.5" x14ac:dyDescent="0.25">
      <c r="B94" s="9">
        <v>83</v>
      </c>
      <c r="C94" s="10" t="s">
        <v>112</v>
      </c>
      <c r="D94" s="57" t="s">
        <v>113</v>
      </c>
      <c r="E94" s="11" t="s">
        <v>4</v>
      </c>
      <c r="F94" s="11">
        <v>10</v>
      </c>
      <c r="G94" s="1"/>
      <c r="H94" s="2"/>
      <c r="I94" s="6">
        <f t="shared" si="2"/>
        <v>0</v>
      </c>
      <c r="J94" s="12">
        <f t="shared" si="3"/>
        <v>0</v>
      </c>
    </row>
    <row r="95" spans="2:10" s="4" customFormat="1" ht="25.5" x14ac:dyDescent="0.25">
      <c r="B95" s="13">
        <v>84</v>
      </c>
      <c r="C95" s="10" t="s">
        <v>115</v>
      </c>
      <c r="D95" s="57" t="s">
        <v>114</v>
      </c>
      <c r="E95" s="11" t="s">
        <v>4</v>
      </c>
      <c r="F95" s="11">
        <v>30</v>
      </c>
      <c r="G95" s="1"/>
      <c r="H95" s="2"/>
      <c r="I95" s="6">
        <f t="shared" si="2"/>
        <v>0</v>
      </c>
      <c r="J95" s="12">
        <f t="shared" si="3"/>
        <v>0</v>
      </c>
    </row>
    <row r="96" spans="2:10" s="4" customFormat="1" ht="16.5" x14ac:dyDescent="0.25">
      <c r="B96" s="9">
        <v>85</v>
      </c>
      <c r="C96" s="10" t="s">
        <v>95</v>
      </c>
      <c r="D96" s="57" t="s">
        <v>94</v>
      </c>
      <c r="E96" s="11" t="s">
        <v>3</v>
      </c>
      <c r="F96" s="11">
        <v>5</v>
      </c>
      <c r="G96" s="1"/>
      <c r="H96" s="2"/>
      <c r="I96" s="6">
        <f t="shared" si="2"/>
        <v>0</v>
      </c>
      <c r="J96" s="12">
        <f t="shared" si="3"/>
        <v>0</v>
      </c>
    </row>
    <row r="97" spans="2:10" s="4" customFormat="1" ht="31.5" x14ac:dyDescent="0.25">
      <c r="B97" s="13">
        <v>86</v>
      </c>
      <c r="C97" s="10" t="s">
        <v>6</v>
      </c>
      <c r="D97" s="57" t="s">
        <v>203</v>
      </c>
      <c r="E97" s="11" t="s">
        <v>3</v>
      </c>
      <c r="F97" s="11">
        <v>10</v>
      </c>
      <c r="G97" s="1"/>
      <c r="H97" s="2"/>
      <c r="I97" s="6">
        <f t="shared" si="2"/>
        <v>0</v>
      </c>
      <c r="J97" s="12">
        <f t="shared" si="3"/>
        <v>0</v>
      </c>
    </row>
    <row r="98" spans="2:10" s="4" customFormat="1" ht="102" x14ac:dyDescent="0.25">
      <c r="B98" s="9">
        <v>87</v>
      </c>
      <c r="C98" s="10" t="s">
        <v>186</v>
      </c>
      <c r="D98" s="57" t="s">
        <v>187</v>
      </c>
      <c r="E98" s="11" t="s">
        <v>3</v>
      </c>
      <c r="F98" s="11">
        <v>5</v>
      </c>
      <c r="G98" s="1"/>
      <c r="H98" s="2"/>
      <c r="I98" s="6">
        <f>(G98*H98)+G98</f>
        <v>0</v>
      </c>
      <c r="J98" s="12">
        <f>F98*I98</f>
        <v>0</v>
      </c>
    </row>
    <row r="99" spans="2:10" s="4" customFormat="1" ht="38.25" x14ac:dyDescent="0.25">
      <c r="B99" s="13">
        <v>88</v>
      </c>
      <c r="C99" s="10" t="s">
        <v>179</v>
      </c>
      <c r="D99" s="57" t="s">
        <v>116</v>
      </c>
      <c r="E99" s="11" t="s">
        <v>3</v>
      </c>
      <c r="F99" s="11">
        <v>10</v>
      </c>
      <c r="G99" s="1"/>
      <c r="H99" s="2"/>
      <c r="I99" s="6">
        <f t="shared" si="2"/>
        <v>0</v>
      </c>
      <c r="J99" s="12">
        <f t="shared" si="3"/>
        <v>0</v>
      </c>
    </row>
    <row r="100" spans="2:10" s="4" customFormat="1" ht="38.25" x14ac:dyDescent="0.25">
      <c r="B100" s="9">
        <v>89</v>
      </c>
      <c r="C100" s="10" t="s">
        <v>117</v>
      </c>
      <c r="D100" s="57" t="s">
        <v>118</v>
      </c>
      <c r="E100" s="11" t="s">
        <v>3</v>
      </c>
      <c r="F100" s="11">
        <v>50</v>
      </c>
      <c r="G100" s="1"/>
      <c r="H100" s="2"/>
      <c r="I100" s="6">
        <f t="shared" si="2"/>
        <v>0</v>
      </c>
      <c r="J100" s="12">
        <f t="shared" si="3"/>
        <v>0</v>
      </c>
    </row>
    <row r="101" spans="2:10" s="4" customFormat="1" ht="51" x14ac:dyDescent="0.25">
      <c r="B101" s="13">
        <v>90</v>
      </c>
      <c r="C101" s="10" t="s">
        <v>220</v>
      </c>
      <c r="D101" s="57" t="s">
        <v>219</v>
      </c>
      <c r="E101" s="11" t="s">
        <v>3</v>
      </c>
      <c r="F101" s="11">
        <v>20</v>
      </c>
      <c r="G101" s="1"/>
      <c r="H101" s="2"/>
      <c r="I101" s="6">
        <f t="shared" si="2"/>
        <v>0</v>
      </c>
      <c r="J101" s="12">
        <f t="shared" si="3"/>
        <v>0</v>
      </c>
    </row>
    <row r="102" spans="2:10" s="4" customFormat="1" ht="51" x14ac:dyDescent="0.25">
      <c r="B102" s="9">
        <v>91</v>
      </c>
      <c r="C102" s="10" t="s">
        <v>221</v>
      </c>
      <c r="D102" s="57" t="s">
        <v>218</v>
      </c>
      <c r="E102" s="11" t="s">
        <v>3</v>
      </c>
      <c r="F102" s="11">
        <v>10</v>
      </c>
      <c r="G102" s="1"/>
      <c r="H102" s="2"/>
      <c r="I102" s="6">
        <f t="shared" si="2"/>
        <v>0</v>
      </c>
      <c r="J102" s="12">
        <f t="shared" si="3"/>
        <v>0</v>
      </c>
    </row>
    <row r="103" spans="2:10" s="4" customFormat="1" ht="25.5" x14ac:dyDescent="0.25">
      <c r="B103" s="13">
        <v>92</v>
      </c>
      <c r="C103" s="10" t="s">
        <v>128</v>
      </c>
      <c r="D103" s="57" t="s">
        <v>129</v>
      </c>
      <c r="E103" s="11" t="s">
        <v>3</v>
      </c>
      <c r="F103" s="11">
        <v>5</v>
      </c>
      <c r="G103" s="1"/>
      <c r="H103" s="2"/>
      <c r="I103" s="6">
        <f t="shared" si="2"/>
        <v>0</v>
      </c>
      <c r="J103" s="12">
        <f t="shared" si="3"/>
        <v>0</v>
      </c>
    </row>
    <row r="104" spans="2:10" s="4" customFormat="1" ht="51" x14ac:dyDescent="0.25">
      <c r="B104" s="9">
        <v>93</v>
      </c>
      <c r="C104" s="10" t="s">
        <v>180</v>
      </c>
      <c r="D104" s="57" t="s">
        <v>121</v>
      </c>
      <c r="E104" s="11" t="s">
        <v>3</v>
      </c>
      <c r="F104" s="11">
        <v>6</v>
      </c>
      <c r="G104" s="1"/>
      <c r="H104" s="2"/>
      <c r="I104" s="6">
        <f t="shared" si="2"/>
        <v>0</v>
      </c>
      <c r="J104" s="12">
        <f t="shared" si="3"/>
        <v>0</v>
      </c>
    </row>
    <row r="105" spans="2:10" s="4" customFormat="1" ht="51" x14ac:dyDescent="0.25">
      <c r="B105" s="13">
        <v>94</v>
      </c>
      <c r="C105" s="10" t="s">
        <v>119</v>
      </c>
      <c r="D105" s="57" t="s">
        <v>120</v>
      </c>
      <c r="E105" s="11" t="s">
        <v>3</v>
      </c>
      <c r="F105" s="11">
        <v>10</v>
      </c>
      <c r="G105" s="1"/>
      <c r="H105" s="2"/>
      <c r="I105" s="6">
        <f t="shared" si="2"/>
        <v>0</v>
      </c>
      <c r="J105" s="12">
        <f t="shared" si="3"/>
        <v>0</v>
      </c>
    </row>
    <row r="106" spans="2:10" s="4" customFormat="1" ht="63.75" x14ac:dyDescent="0.25">
      <c r="B106" s="9">
        <v>95</v>
      </c>
      <c r="C106" s="16" t="s">
        <v>125</v>
      </c>
      <c r="D106" s="57" t="s">
        <v>124</v>
      </c>
      <c r="E106" s="11" t="s">
        <v>3</v>
      </c>
      <c r="F106" s="11">
        <v>500</v>
      </c>
      <c r="G106" s="1"/>
      <c r="H106" s="2"/>
      <c r="I106" s="6">
        <f t="shared" si="2"/>
        <v>0</v>
      </c>
      <c r="J106" s="12">
        <f t="shared" si="3"/>
        <v>0</v>
      </c>
    </row>
    <row r="107" spans="2:10" s="4" customFormat="1" ht="76.5" x14ac:dyDescent="0.25">
      <c r="B107" s="13">
        <v>96</v>
      </c>
      <c r="C107" s="10" t="s">
        <v>126</v>
      </c>
      <c r="D107" s="57" t="s">
        <v>127</v>
      </c>
      <c r="E107" s="11" t="s">
        <v>3</v>
      </c>
      <c r="F107" s="11">
        <v>100</v>
      </c>
      <c r="G107" s="1"/>
      <c r="H107" s="2"/>
      <c r="I107" s="6">
        <f t="shared" si="2"/>
        <v>0</v>
      </c>
      <c r="J107" s="12">
        <f t="shared" si="3"/>
        <v>0</v>
      </c>
    </row>
    <row r="108" spans="2:10" s="4" customFormat="1" ht="89.25" x14ac:dyDescent="0.25">
      <c r="B108" s="9">
        <v>97</v>
      </c>
      <c r="C108" s="10" t="s">
        <v>181</v>
      </c>
      <c r="D108" s="57" t="s">
        <v>130</v>
      </c>
      <c r="E108" s="11" t="s">
        <v>3</v>
      </c>
      <c r="F108" s="11">
        <v>20</v>
      </c>
      <c r="G108" s="1"/>
      <c r="H108" s="2"/>
      <c r="I108" s="6">
        <f t="shared" si="2"/>
        <v>0</v>
      </c>
      <c r="J108" s="12">
        <f t="shared" si="3"/>
        <v>0</v>
      </c>
    </row>
    <row r="109" spans="2:10" s="4" customFormat="1" ht="63.75" x14ac:dyDescent="0.25">
      <c r="B109" s="13">
        <v>98</v>
      </c>
      <c r="C109" s="10" t="s">
        <v>182</v>
      </c>
      <c r="D109" s="57" t="s">
        <v>131</v>
      </c>
      <c r="E109" s="11" t="s">
        <v>3</v>
      </c>
      <c r="F109" s="11">
        <v>25</v>
      </c>
      <c r="G109" s="1"/>
      <c r="H109" s="2"/>
      <c r="I109" s="6">
        <f t="shared" si="2"/>
        <v>0</v>
      </c>
      <c r="J109" s="12">
        <f t="shared" si="3"/>
        <v>0</v>
      </c>
    </row>
    <row r="110" spans="2:10" s="4" customFormat="1" ht="51" x14ac:dyDescent="0.25">
      <c r="B110" s="9">
        <v>99</v>
      </c>
      <c r="C110" s="10" t="s">
        <v>183</v>
      </c>
      <c r="D110" s="57" t="s">
        <v>132</v>
      </c>
      <c r="E110" s="11" t="s">
        <v>3</v>
      </c>
      <c r="F110" s="11">
        <v>6</v>
      </c>
      <c r="G110" s="1"/>
      <c r="H110" s="2"/>
      <c r="I110" s="6">
        <f t="shared" si="2"/>
        <v>0</v>
      </c>
      <c r="J110" s="12">
        <f t="shared" si="3"/>
        <v>0</v>
      </c>
    </row>
    <row r="111" spans="2:10" s="4" customFormat="1" ht="76.5" x14ac:dyDescent="0.25">
      <c r="B111" s="13">
        <v>100</v>
      </c>
      <c r="C111" s="10" t="s">
        <v>190</v>
      </c>
      <c r="D111" s="57" t="s">
        <v>222</v>
      </c>
      <c r="E111" s="11" t="s">
        <v>3</v>
      </c>
      <c r="F111" s="11">
        <v>2</v>
      </c>
      <c r="G111" s="1"/>
      <c r="H111" s="2"/>
      <c r="I111" s="6">
        <f t="shared" si="2"/>
        <v>0</v>
      </c>
      <c r="J111" s="12">
        <f t="shared" si="3"/>
        <v>0</v>
      </c>
    </row>
    <row r="112" spans="2:10" s="4" customFormat="1" ht="89.25" x14ac:dyDescent="0.25">
      <c r="B112" s="9">
        <v>101</v>
      </c>
      <c r="C112" s="10" t="s">
        <v>184</v>
      </c>
      <c r="D112" s="57" t="s">
        <v>133</v>
      </c>
      <c r="E112" s="11" t="s">
        <v>4</v>
      </c>
      <c r="F112" s="11">
        <v>20</v>
      </c>
      <c r="G112" s="1"/>
      <c r="H112" s="2"/>
      <c r="I112" s="6">
        <f t="shared" si="2"/>
        <v>0</v>
      </c>
      <c r="J112" s="12">
        <f t="shared" si="3"/>
        <v>0</v>
      </c>
    </row>
    <row r="113" spans="2:10" s="4" customFormat="1" ht="63.75" x14ac:dyDescent="0.25">
      <c r="B113" s="13">
        <v>102</v>
      </c>
      <c r="C113" s="10" t="s">
        <v>184</v>
      </c>
      <c r="D113" s="58" t="s">
        <v>134</v>
      </c>
      <c r="E113" s="11" t="s">
        <v>3</v>
      </c>
      <c r="F113" s="11">
        <v>100</v>
      </c>
      <c r="G113" s="1"/>
      <c r="H113" s="2"/>
      <c r="I113" s="6">
        <f t="shared" si="2"/>
        <v>0</v>
      </c>
      <c r="J113" s="12">
        <f t="shared" si="3"/>
        <v>0</v>
      </c>
    </row>
    <row r="114" spans="2:10" s="4" customFormat="1" ht="63.75" x14ac:dyDescent="0.25">
      <c r="B114" s="9">
        <v>103</v>
      </c>
      <c r="C114" s="10" t="s">
        <v>135</v>
      </c>
      <c r="D114" s="58" t="s">
        <v>136</v>
      </c>
      <c r="E114" s="11" t="s">
        <v>3</v>
      </c>
      <c r="F114" s="11">
        <v>50</v>
      </c>
      <c r="G114" s="1"/>
      <c r="H114" s="2"/>
      <c r="I114" s="6">
        <f t="shared" si="2"/>
        <v>0</v>
      </c>
      <c r="J114" s="12">
        <f t="shared" si="3"/>
        <v>0</v>
      </c>
    </row>
    <row r="115" spans="2:10" s="4" customFormat="1" ht="63.75" x14ac:dyDescent="0.25">
      <c r="B115" s="13">
        <v>104</v>
      </c>
      <c r="C115" s="10" t="s">
        <v>137</v>
      </c>
      <c r="D115" s="58" t="s">
        <v>138</v>
      </c>
      <c r="E115" s="11" t="s">
        <v>3</v>
      </c>
      <c r="F115" s="11">
        <v>20</v>
      </c>
      <c r="G115" s="1"/>
      <c r="H115" s="2"/>
      <c r="I115" s="6">
        <f t="shared" si="2"/>
        <v>0</v>
      </c>
      <c r="J115" s="12">
        <f t="shared" si="3"/>
        <v>0</v>
      </c>
    </row>
    <row r="116" spans="2:10" s="4" customFormat="1" ht="39" thickBot="1" x14ac:dyDescent="0.3">
      <c r="B116" s="9">
        <v>105</v>
      </c>
      <c r="C116" s="10" t="s">
        <v>122</v>
      </c>
      <c r="D116" s="58" t="s">
        <v>123</v>
      </c>
      <c r="E116" s="11" t="s">
        <v>4</v>
      </c>
      <c r="F116" s="11">
        <v>50</v>
      </c>
      <c r="G116" s="1"/>
      <c r="H116" s="2"/>
      <c r="I116" s="6">
        <f t="shared" si="2"/>
        <v>0</v>
      </c>
      <c r="J116" s="12">
        <f>F116*I116</f>
        <v>0</v>
      </c>
    </row>
    <row r="117" spans="2:10" ht="51.75" customHeight="1" thickBot="1" x14ac:dyDescent="0.3">
      <c r="B117" s="37" t="s">
        <v>18</v>
      </c>
      <c r="C117" s="38"/>
      <c r="D117" s="38"/>
      <c r="E117" s="38"/>
      <c r="F117" s="38"/>
      <c r="G117" s="38"/>
      <c r="H117" s="38"/>
      <c r="I117" s="39"/>
      <c r="J117" s="17">
        <f>SUM(J12:J116)</f>
        <v>0</v>
      </c>
    </row>
    <row r="118" spans="2:10" ht="84.75" customHeight="1" thickBot="1" x14ac:dyDescent="0.3">
      <c r="B118" s="33" t="s">
        <v>12</v>
      </c>
      <c r="C118" s="34"/>
      <c r="D118" s="34"/>
      <c r="E118" s="34"/>
      <c r="F118" s="34"/>
      <c r="G118" s="34"/>
      <c r="H118" s="35"/>
      <c r="I118" s="35"/>
      <c r="J118" s="36"/>
    </row>
    <row r="119" spans="2:10" ht="170.25" customHeight="1" thickBot="1" x14ac:dyDescent="0.3">
      <c r="B119" s="30" t="s">
        <v>10</v>
      </c>
      <c r="C119" s="31"/>
      <c r="D119" s="31"/>
      <c r="E119" s="31"/>
      <c r="F119" s="31"/>
      <c r="G119" s="31"/>
      <c r="H119" s="31"/>
      <c r="I119" s="31"/>
      <c r="J119" s="32"/>
    </row>
  </sheetData>
  <sheetProtection password="DD69" sheet="1" objects="1" scenarios="1"/>
  <autoFilter ref="C11:J11">
    <sortState ref="C13:I125">
      <sortCondition ref="C12"/>
    </sortState>
  </autoFilter>
  <mergeCells count="19">
    <mergeCell ref="I9:I10"/>
    <mergeCell ref="H9:H10"/>
    <mergeCell ref="B119:J119"/>
    <mergeCell ref="B118:J118"/>
    <mergeCell ref="B117:I117"/>
    <mergeCell ref="J9:J10"/>
    <mergeCell ref="B9:B10"/>
    <mergeCell ref="C9:C10"/>
    <mergeCell ref="E9:E10"/>
    <mergeCell ref="F9:F10"/>
    <mergeCell ref="G9:G10"/>
    <mergeCell ref="D9:D10"/>
    <mergeCell ref="B1:J1"/>
    <mergeCell ref="B2:J2"/>
    <mergeCell ref="B5:J5"/>
    <mergeCell ref="B7:J7"/>
    <mergeCell ref="B8:J8"/>
    <mergeCell ref="B3:J3"/>
    <mergeCell ref="B4:J4"/>
  </mergeCells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2A-Formularz cenowy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2024-07-05T05:38:37Z</dcterms:modified>
</cp:coreProperties>
</file>