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Formularz cenowy" sheetId="2" r:id="rId1"/>
  </sheets>
  <definedNames>
    <definedName name="_xlnm._FilterDatabase" localSheetId="0" hidden="1">'Formularz cenowy'!$C$12:$I$12</definedName>
  </definedNames>
  <calcPr calcId="145621"/>
</workbook>
</file>

<file path=xl/calcChain.xml><?xml version="1.0" encoding="utf-8"?>
<calcChain xmlns="http://schemas.openxmlformats.org/spreadsheetml/2006/main">
  <c r="H13" i="2" l="1"/>
  <c r="H14" i="2" l="1"/>
  <c r="H17" i="2"/>
  <c r="H16" i="2"/>
  <c r="H18" i="2"/>
  <c r="H15" i="2"/>
  <c r="H19" i="2"/>
  <c r="H20" i="2"/>
  <c r="H21" i="2"/>
  <c r="H23" i="2"/>
  <c r="H22" i="2"/>
  <c r="H24" i="2"/>
  <c r="H25" i="2"/>
  <c r="H26" i="2"/>
  <c r="H27" i="2"/>
  <c r="H28" i="2"/>
  <c r="H29" i="2"/>
  <c r="H31" i="2"/>
  <c r="H30" i="2"/>
  <c r="H32" i="2"/>
  <c r="H33" i="2"/>
  <c r="H34" i="2"/>
  <c r="H35" i="2"/>
  <c r="H38" i="2"/>
  <c r="H37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2" i="2"/>
  <c r="H63" i="2"/>
  <c r="H64" i="2"/>
  <c r="H65" i="2"/>
  <c r="H66" i="2"/>
  <c r="H68" i="2"/>
  <c r="H69" i="2"/>
  <c r="H70" i="2"/>
  <c r="H67" i="2"/>
  <c r="H71" i="2"/>
  <c r="H72" i="2"/>
  <c r="H73" i="2"/>
  <c r="H74" i="2"/>
  <c r="H75" i="2"/>
  <c r="H76" i="2"/>
  <c r="H77" i="2"/>
  <c r="H78" i="2"/>
  <c r="H79" i="2"/>
  <c r="H82" i="2"/>
  <c r="H83" i="2"/>
  <c r="H84" i="2"/>
  <c r="H85" i="2"/>
  <c r="H86" i="2"/>
  <c r="H87" i="2"/>
  <c r="H88" i="2"/>
  <c r="H89" i="2"/>
  <c r="H92" i="2"/>
  <c r="H90" i="2"/>
  <c r="H91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39" i="2"/>
  <c r="H36" i="2"/>
  <c r="H81" i="2"/>
  <c r="H61" i="2"/>
  <c r="H80" i="2"/>
  <c r="I13" i="2" l="1"/>
  <c r="I17" i="2" l="1"/>
  <c r="I14" i="2"/>
  <c r="I80" i="2"/>
  <c r="I61" i="2"/>
  <c r="I81" i="2"/>
  <c r="I36" i="2"/>
  <c r="I39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1" i="2"/>
  <c r="I90" i="2"/>
  <c r="I92" i="2"/>
  <c r="I89" i="2"/>
  <c r="I88" i="2"/>
  <c r="I87" i="2"/>
  <c r="I86" i="2"/>
  <c r="I85" i="2"/>
  <c r="I84" i="2"/>
  <c r="I83" i="2"/>
  <c r="I82" i="2"/>
  <c r="I79" i="2"/>
  <c r="I78" i="2"/>
  <c r="I77" i="2"/>
  <c r="I76" i="2"/>
  <c r="I75" i="2"/>
  <c r="I74" i="2"/>
  <c r="I73" i="2"/>
  <c r="I72" i="2"/>
  <c r="I71" i="2"/>
  <c r="I67" i="2"/>
  <c r="I70" i="2"/>
  <c r="I69" i="2"/>
  <c r="I68" i="2"/>
  <c r="I66" i="2"/>
  <c r="I65" i="2"/>
  <c r="I64" i="2"/>
  <c r="I63" i="2"/>
  <c r="I62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7" i="2"/>
  <c r="I38" i="2"/>
  <c r="I35" i="2"/>
  <c r="I34" i="2"/>
  <c r="I33" i="2"/>
  <c r="I32" i="2"/>
  <c r="I30" i="2"/>
  <c r="I31" i="2"/>
  <c r="I29" i="2"/>
  <c r="I28" i="2"/>
  <c r="I27" i="2"/>
  <c r="I26" i="2"/>
  <c r="I25" i="2"/>
  <c r="I24" i="2"/>
  <c r="I22" i="2"/>
  <c r="I23" i="2"/>
  <c r="I21" i="2"/>
  <c r="I20" i="2"/>
  <c r="I19" i="2"/>
  <c r="I15" i="2"/>
  <c r="I18" i="2"/>
  <c r="I16" i="2"/>
  <c r="I116" i="2" l="1"/>
</calcChain>
</file>

<file path=xl/sharedStrings.xml><?xml version="1.0" encoding="utf-8"?>
<sst xmlns="http://schemas.openxmlformats.org/spreadsheetml/2006/main" count="223" uniqueCount="127">
  <si>
    <t>LP.</t>
  </si>
  <si>
    <t>NAZWA TOWARU</t>
  </si>
  <si>
    <t>J.M.</t>
  </si>
  <si>
    <t>ilość</t>
  </si>
  <si>
    <t>Szt.</t>
  </si>
  <si>
    <t>Op.</t>
  </si>
  <si>
    <t>Kaseta  niebieska ze zszywkami do zszywacza 5551 Lietz liczba karek 2-25</t>
  </si>
  <si>
    <t>Przekładka tekturowa do segregatora 1/3 A4 mix kolorów</t>
  </si>
  <si>
    <t>Koszulki krystaliczne A4, wykonane z folii PP, pasujące do segregatora (100 szt. w opakowaniu)</t>
  </si>
  <si>
    <t>Koszulki groszkowe A4 wykonane z folii PP, pasujące do segregatora (100 szt. w opakowaniu)</t>
  </si>
  <si>
    <t>Linijka przeźroczysta 30 cm</t>
  </si>
  <si>
    <t>Teczka wiązana kartonowa biała 350 g, format A4</t>
  </si>
  <si>
    <t>Sprężone powietrze 400 ml</t>
  </si>
  <si>
    <t>Pianka antystatyczna 400 ml</t>
  </si>
  <si>
    <t>Ściereczka z mikrofibry do czyszczenia ekranów</t>
  </si>
  <si>
    <t>Szt..</t>
  </si>
  <si>
    <t>Grafit do ołówka 0,5 mm</t>
  </si>
  <si>
    <t>Szt</t>
  </si>
  <si>
    <t>Etykiety samoprzylepne 70x36; 100 arkuszy; 2100 etykiet; A4</t>
  </si>
  <si>
    <t>Etykiety samoprzylepne 210x148; 100 arkuszy: A4</t>
  </si>
  <si>
    <t xml:space="preserve">Bloczek – delegacje  </t>
  </si>
  <si>
    <t>Księga korespondencyjna, oprawa twarda 300 k. A4</t>
  </si>
  <si>
    <t>Zakładki indeksujące wykonane z folii do oznaczania wybranych elementów tekstu 43 x 12 mm – opakowanie 4 kolory</t>
  </si>
  <si>
    <t>Op</t>
  </si>
  <si>
    <t>Papier kserograficzny A4, gramatura 80 g, papier o podwyższonej białości, do wydruków czarno-białych oraz kolorowych, opakowanie 1 ryza (500 szt.)</t>
  </si>
  <si>
    <t>Papier kserograficzny A4, gramatura 80 g, mix kolorów, do wydruków czarno-białych oraz kolorowych, opakowanie 1 ryza (500 szt.)</t>
  </si>
  <si>
    <t>Papier, kolor LASER, 200 g/m2, 250 arkuszy A4 w ryzie do kolorowych wydruków laserowych</t>
  </si>
  <si>
    <t>Pudełko na płyty CD/DVD/BD, grubość 14 mm</t>
  </si>
  <si>
    <t>Koperty bąbelkowe A4 (100 szt.)</t>
  </si>
  <si>
    <t>Koperty bąbelkowe na CD (100 szt.)</t>
  </si>
  <si>
    <t>Koperty zwykłe białe na CD (100 szt.)</t>
  </si>
  <si>
    <t>Koperty białe C4 SK 229x324 – rozmiar A4 (250 szt.)</t>
  </si>
  <si>
    <t>Koperty białe DL SK 110x220 – podłużne (1000 szt.)</t>
  </si>
  <si>
    <t>Pocztowe białe zwrotne potwierdzenia odbioru pisma adresowanego KPA-5  ( zwrotka tzw. sądowa)</t>
  </si>
  <si>
    <t>FORMULARZ CENOWY</t>
  </si>
  <si>
    <t>WARTOŚĆ BRUTTO</t>
  </si>
  <si>
    <t>Oferuję/emy następujące ceny jednostkowe brutto oraz wartość brutto za realizację przedmiotu zamówienia w zakresie określonym w zapytaniu ofertowym.</t>
  </si>
  <si>
    <t xml:space="preserve">…………………….............…………                                                      …….……................……………………….…………..
(miejscowość, data )                                                               (podpis(-y), ew. pieczęć imienna, osoby/osób
                                                                                   upoważnionej(-ych) do reprezentowania Wykonawcy 
</t>
  </si>
  <si>
    <t>Teczka skrzydłowa na gumkę, wykonana z twardej tektury o grubości 2 mm, kolor czerwony</t>
  </si>
  <si>
    <t>Folia strech 1,5 kg</t>
  </si>
  <si>
    <t>Papier pakowy, szary, w rolce o wymiarach 20m/1m, gramatura 100g/m2</t>
  </si>
  <si>
    <t>Stawka podatku VAT - %</t>
  </si>
  <si>
    <t>Wartość brutto w (zł)**
(kol. 4 x kol. 7)</t>
  </si>
  <si>
    <r>
      <rPr>
        <b/>
        <u/>
        <sz val="12"/>
        <color theme="1"/>
        <rFont val="Arial Narrow"/>
        <family val="2"/>
        <charset val="238"/>
      </rPr>
      <t xml:space="preserve">Uwaga! </t>
    </r>
    <r>
      <rPr>
        <sz val="12"/>
        <color theme="1"/>
        <rFont val="Arial Narrow"/>
        <family val="2"/>
        <charset val="238"/>
      </rPr>
      <t xml:space="preserve">
* Podatek Vat powinien zostać wyliczony zgodnie z obowiązującymi w dniu składania oferty przepisami prawa.
** Wartość oferty brutto winna być wyrażona w złotych z dokładnością do dwóch miejsc po przecinku.
</t>
    </r>
  </si>
  <si>
    <t>(arkusz zawiera szczegółowy opis przedmiotu zamówienia jest jednocześnie załącznikiem do  Formularza ofertowego i stanowi integralną część oferty)</t>
  </si>
  <si>
    <t>Cena jednostkowa brutto (zł)*                   (kol. 5 x kol. 6)+kol. 5</t>
  </si>
  <si>
    <t xml:space="preserve">Załącznik 1A  do zapytania </t>
  </si>
  <si>
    <r>
      <t>Tabela nr 1 -</t>
    </r>
    <r>
      <rPr>
        <b/>
        <sz val="14"/>
        <rFont val="Arial Narrow"/>
        <family val="2"/>
        <charset val="238"/>
      </rPr>
      <t xml:space="preserve"> Zestawienie asortymentowo-cenowe:</t>
    </r>
  </si>
  <si>
    <t>Cienkopis nie gorszy niż typu Stabilo – kolor czarny</t>
  </si>
  <si>
    <t>Fastykuła archiwizacyjna – 100 szt. w opakowaniu</t>
  </si>
  <si>
    <t>Gumka do ścierania  nie gorsza niż typu Pentel ZECH 10</t>
  </si>
  <si>
    <r>
      <t>Okładka do bindowania A4</t>
    </r>
    <r>
      <rPr>
        <b/>
        <sz val="12"/>
        <rFont val="Arial Narrow"/>
        <family val="2"/>
        <charset val="238"/>
      </rPr>
      <t xml:space="preserve"> 150 mic</t>
    </r>
    <r>
      <rPr>
        <sz val="12"/>
        <rFont val="Arial Narrow"/>
        <family val="2"/>
        <charset val="238"/>
      </rPr>
      <t>– przezroczysta (100 szt. opakowanie)</t>
    </r>
  </si>
  <si>
    <r>
      <t>Pudło archiwizacyjne uchylne wieko mieszcz</t>
    </r>
    <r>
      <rPr>
        <sz val="12"/>
        <rFont val="Calibri"/>
        <family val="2"/>
        <charset val="238"/>
        <scheme val="minor"/>
      </rPr>
      <t>ą</t>
    </r>
    <r>
      <rPr>
        <sz val="12"/>
        <rFont val="Arial Narrow"/>
        <family val="2"/>
        <charset val="238"/>
      </rPr>
      <t>ce 6 pudeł 80 mm lub 5 pudeł 100 mm - wymiary 365x255x550</t>
    </r>
  </si>
  <si>
    <t>Zakładki indeksujące wykonane z folii do oznaczania wybranych elementów tekstu 43 x 25 mm mix kolorów</t>
  </si>
  <si>
    <t>Bloczek żółty z twałym paskiem samoprzylepnym  ilość 100 kartek, wymiar około 40x50 mm (+/- 3 mm)</t>
  </si>
  <si>
    <t>Bloczek żółty z twałym paskiem samoprzylepnym  ilość 100 kartek wymiar  50x75 mm (+/- 3 mm)</t>
  </si>
  <si>
    <t>Bloczek żółty z twałym paskiem samoprzylepnym  ilość 100 kartek75x75 mm (+/- 3 mm)</t>
  </si>
  <si>
    <t>Bloczek żółty z twałym paskiem samoprzylepnym  ilość 100 kartek 76x127 mm (+/- 3 mm)</t>
  </si>
  <si>
    <t>Cienkopis nie gorszy niż typu Stabilo – kolor czerwony</t>
  </si>
  <si>
    <t>Cienkopis nie gorszy niż typu Stabilo – różne kolory 10 szt. w opakowaniu</t>
  </si>
  <si>
    <t>Długopis automatycznynie nie gorszy niż typu UNI SN-101 – kolor czerwony</t>
  </si>
  <si>
    <t>Długopis automatycznynie nie gorszy niż typu UNI SN-101 – kolor niebieski</t>
  </si>
  <si>
    <t>Długopis żelowy nie gorszy niż typu UNI UMN-207 – kolor czerwony</t>
  </si>
  <si>
    <t>Długopis żelowy nie gorszy niż typu UNI UMN-207 – kolor niebieski</t>
  </si>
  <si>
    <t>Długopisy nie gorszy niż typu Bk 77  Pental</t>
  </si>
  <si>
    <t>Dyspenser do taśm maks. wymiar taśmy 19x33 mm</t>
  </si>
  <si>
    <t xml:space="preserve">Dziurkacz duży metalowy z prowadnicą nie gorszy niż typu Leitz na 2 otwory do 60 kartek </t>
  </si>
  <si>
    <t xml:space="preserve">Dziurkacz duży metalowy z prowadnicą  nie gorszy niż typu Leitz na 2 otwory do 40 kartek </t>
  </si>
  <si>
    <t xml:space="preserve">Dziurkacz mały metalowy z prowadnicą nie gorszy niż typu Leitz na 2 otwory do 30 kartek </t>
  </si>
  <si>
    <t>Klej w sztyfcie  20 g</t>
  </si>
  <si>
    <t>Kaseta  zółta ze zszywkami do zszywacza 5551 Lietz liczba karek 26-40</t>
  </si>
  <si>
    <t>Kaseta  zielona ze zszywkami do zszywacza 5551 Lietz liczba karek 41-55</t>
  </si>
  <si>
    <t>Kaseta  czerwona ze zszywkami do zszywacza 5551 Lietz liczba karek 56-80</t>
  </si>
  <si>
    <t>Korektor nie gorszy niż typu UNI CORRECTION PEN CLP-300 w piórze.</t>
  </si>
  <si>
    <t>Marker do płyt CD i DVD nie gorszy niż typu Edding 8400, okrągły, 0.5-1 mm, czarny</t>
  </si>
  <si>
    <t>Naboje atramentowe do pióra Parker -Parker Quink  w opakowaniu 5 szt.– kolor czarny 5 op, niebieski 10 op.</t>
  </si>
  <si>
    <t xml:space="preserve">Nawilżacz glicerynowy </t>
  </si>
  <si>
    <t>Nożyczki 21 cm</t>
  </si>
  <si>
    <t>Marker do pisania po tablicy z gąbką (4 kolory w opakowaniu) nie gorszy niż typu PENTEL MWL5S-4N MAXIFLO</t>
  </si>
  <si>
    <t>Ołówek automatyczny 0,5 mm nie gorszy niż typu LORENZ</t>
  </si>
  <si>
    <t>Ołówek nie gorszy niż typu Stabilo HB</t>
  </si>
  <si>
    <t>Papier ozdobny nie gorszy niż typu TOP STYLE Linen, kolor biały, 220 g/m2, 20 arkuszy</t>
  </si>
  <si>
    <t>Pudełka archiwizacyjne Boxy 150 mm</t>
  </si>
  <si>
    <t>Rozszywacz w obudowie z tworzywa sztucznego nie gorszy niż typu Tetis Senso 52, części mechaniczne, metalowe. Dostosowany do zszywek 24/6, 26/6, 23/6, 23/13</t>
  </si>
  <si>
    <t>Spinacz duży 50 mm (1op. 100 szt)</t>
  </si>
  <si>
    <t>Spinacz mały 28 mm (1op. 100 szt)</t>
  </si>
  <si>
    <r>
      <t>Taśma biurowa mleczna nie gorsza niż typu</t>
    </r>
    <r>
      <rPr>
        <sz val="15"/>
        <rFont val="Arial"/>
        <family val="2"/>
        <charset val="238"/>
      </rPr>
      <t xml:space="preserve"> </t>
    </r>
    <r>
      <rPr>
        <sz val="12"/>
        <rFont val="Arial Narrow"/>
        <family val="2"/>
        <charset val="238"/>
      </rPr>
      <t>Magic Scotch</t>
    </r>
    <r>
      <rPr>
        <sz val="10"/>
        <rFont val="Arial Narrow"/>
        <family val="2"/>
        <charset val="238"/>
      </rPr>
      <t xml:space="preserve"> </t>
    </r>
    <r>
      <rPr>
        <sz val="12"/>
        <rFont val="Arial Narrow"/>
        <family val="2"/>
        <charset val="238"/>
      </rPr>
      <t xml:space="preserve"> szerokość 19 mm długość 33, średnica wewnętrzna 2,5 cm</t>
    </r>
  </si>
  <si>
    <t>Taśma pakowa nie gorsza niż typu 3M SCOTCH 50MM X 66M PRZEŹROCZYSTA</t>
  </si>
  <si>
    <r>
      <t>Teczka do podpisu, 18 przegródek nie gorsza niż typu LEITZ 5745 format A4</t>
    </r>
    <r>
      <rPr>
        <b/>
        <sz val="10.5"/>
        <rFont val="Arial"/>
        <family val="2"/>
        <charset val="238"/>
      </rPr>
      <t xml:space="preserve"> </t>
    </r>
    <r>
      <rPr>
        <sz val="12"/>
        <rFont val="Arial Narrow"/>
        <family val="2"/>
        <charset val="238"/>
      </rPr>
      <t>(kolor czerwony, zielony, niebieski).</t>
    </r>
  </si>
  <si>
    <t>Taśma pakowa brązowa nie gorsza niż typu SMART AKRYL szerokość 48 mm długość 50</t>
  </si>
  <si>
    <t>Teczka zawieszana w kształcie litery V nie gorsza niż typu Leitz Alpha z boczkami, z otworami do zamontowania mechanizmu skoroszytowego, kolor niebieski</t>
  </si>
  <si>
    <t>Teczka z gumką, lakierowana, zamykana na 2 narożne gumki, 3 zakładki chroniące dokumenty, format A4 – kolor niebieski 20 szt.  Czerwony 20 szt.</t>
  </si>
  <si>
    <t>Temperówka metalowa pojedyncza nie gorsza niż typu KUM 400-1K KLIN AXA016X</t>
  </si>
  <si>
    <t>Tusz do pieczątek 30ml – kolor (czarny, czerwony, niebieski po 2 szt. każdego koloru)</t>
  </si>
  <si>
    <t>Uniwersalny metalowy rozszywacz małynie gorszy niż typu EAGLA E500, części mechaniczne metalowe z plastikowa obudową, przeznaczony do zszywek #24/6, #26/6, #/10.</t>
  </si>
  <si>
    <t xml:space="preserve">Op. </t>
  </si>
  <si>
    <t>Zakreślacz nie gorszy niż typu Stabilo (opakowanie 4 kolory)</t>
  </si>
  <si>
    <r>
      <t xml:space="preserve">Zszywki małe 24/6 (opakowanie </t>
    </r>
    <r>
      <rPr>
        <b/>
        <sz val="12"/>
        <rFont val="Arial Narrow"/>
        <family val="2"/>
        <charset val="238"/>
      </rPr>
      <t>1000szt.)</t>
    </r>
  </si>
  <si>
    <t>Folia bąbelkowa pakowa (100 cm/50m)</t>
  </si>
  <si>
    <t xml:space="preserve">Cienkopis nie gorszy niż typu Stabilo – kolo niebieski </t>
  </si>
  <si>
    <t>Korektor w taśmie nie gorszy niż typu UNI CLT-205 5mm x 8m</t>
  </si>
  <si>
    <t>Koszulka krystaliczna A5/100 antystatyczna otwierana z góry.</t>
  </si>
  <si>
    <t>Marker – kolory czarny 40 szt, czerwony 20 szt, niebieski 20 szt, zielony 20 szt.</t>
  </si>
  <si>
    <t>Okładka do bindowania A4, dwustronna, skóropodobna, czarna -1 Op., czerwona -1 Op., niebieska - 1 Op.(100 szt. w opakowaniu)</t>
  </si>
  <si>
    <r>
      <t xml:space="preserve">Folia do laminacji (100 szt. opakowanie) na gorąco  , format A3 </t>
    </r>
    <r>
      <rPr>
        <b/>
        <sz val="12"/>
        <rFont val="Arial Narrow"/>
        <family val="2"/>
        <charset val="238"/>
      </rPr>
      <t xml:space="preserve">100 mic </t>
    </r>
  </si>
  <si>
    <t xml:space="preserve">Folia do laminacji (100 szt. opakowanie) na gorąco  , format A4 100 mic </t>
  </si>
  <si>
    <t xml:space="preserve">Koperty białe C5 SK 229x162mm – rozmiar A5 (500 szt.)  </t>
  </si>
  <si>
    <t>Teczka na hak biała kartonowa z gumką 350 g, format A4</t>
  </si>
  <si>
    <t>Marker olejowy – kolor biały 5 szt, czarny  50 szt</t>
  </si>
  <si>
    <t>ryza</t>
  </si>
  <si>
    <t>Dotyczy zamówienia na: Zakup i dostawę artykułów biurowych, papieru do urządzeń drukujących i powielających oraz drobnego sprzętu biurowego na potrzeby Warmińsko-Mazurskiej Agencji Rozwoju Regionalnego S.A. w Olsztynie.</t>
  </si>
  <si>
    <t>Klipy do papieru 25 mm (12 szt op.)</t>
  </si>
  <si>
    <t>Klipy do papieru 32 mm (12 szt op.)</t>
  </si>
  <si>
    <t>Klipy do papieru 41 mm (12 szt op.)</t>
  </si>
  <si>
    <t>Klipy do papieru 51 mm (12 szt op.)</t>
  </si>
  <si>
    <t xml:space="preserve">Bindownica nie gorsza niż typu WALLNER BINDER-S100 for plastic comb. </t>
  </si>
  <si>
    <t>Cena jednostkowa netto (zł)</t>
  </si>
  <si>
    <t>Płyn do czyszczenia monitorów 100 ml</t>
  </si>
  <si>
    <t>Spinacze małe 28 mm w pudełku magnetycznym</t>
  </si>
  <si>
    <t>Zszywacz średni metalowy nie gorszy niż typu Leitz 5501 25 kartek</t>
  </si>
  <si>
    <t>Papier ozdobny typu DYPLOM - 25 arkuszy w opakowaniu</t>
  </si>
  <si>
    <t>Pinezki (50 szt. w opakowaniu)</t>
  </si>
  <si>
    <t>Płyty CDR 700 MB CAKE BOX 100 szt. w opakowaniu typu SPINDLE X52</t>
  </si>
  <si>
    <t xml:space="preserve">Płyty DVD+R CAKE (X16) 50 szt. w opakowaniu typu SPINDLE </t>
  </si>
  <si>
    <t>Klips archiwizacyjny 100 szt. w opakowaniu</t>
  </si>
  <si>
    <r>
      <t xml:space="preserve">Blok kartek do flipcharta  wymiar min. 650 mm - max 10000 mm </t>
    </r>
    <r>
      <rPr>
        <sz val="11"/>
        <rFont val="Arial Narrow"/>
        <family val="2"/>
        <charset val="238"/>
      </rPr>
      <t xml:space="preserve"> ilość 20 kartek w bloku</t>
    </r>
  </si>
  <si>
    <t>Klipy do papieru 19 mm (12 szt op.)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</si>
</sst>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i/>
      <sz val="14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Calibri"/>
      <family val="2"/>
      <charset val="238"/>
      <scheme val="minor"/>
    </font>
    <font>
      <sz val="15"/>
      <name val="Arial"/>
      <family val="2"/>
      <charset val="238"/>
    </font>
    <font>
      <b/>
      <sz val="10.5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 wrapText="1" shrinkToFit="1"/>
    </xf>
    <xf numFmtId="0" fontId="2" fillId="4" borderId="12" xfId="0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>
      <alignment vertical="center" wrapText="1" shrinkToFit="1"/>
    </xf>
    <xf numFmtId="0" fontId="2" fillId="4" borderId="12" xfId="0" applyFont="1" applyFill="1" applyBorder="1" applyAlignment="1">
      <alignment wrapText="1"/>
    </xf>
    <xf numFmtId="9" fontId="2" fillId="4" borderId="12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4" fontId="3" fillId="4" borderId="12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7" fillId="4" borderId="0" xfId="0" applyFont="1" applyFill="1"/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vertical="center"/>
    </xf>
    <xf numFmtId="0" fontId="2" fillId="4" borderId="12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 shrinkToFit="1"/>
    </xf>
    <xf numFmtId="4" fontId="2" fillId="4" borderId="11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1" fillId="6" borderId="8" xfId="0" applyFont="1" applyFill="1" applyBorder="1" applyAlignment="1">
      <alignment horizontal="left"/>
    </xf>
    <xf numFmtId="0" fontId="11" fillId="6" borderId="9" xfId="0" applyFont="1" applyFill="1" applyBorder="1" applyAlignment="1">
      <alignment horizontal="left"/>
    </xf>
    <xf numFmtId="0" fontId="11" fillId="6" borderId="2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2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right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18"/>
  <sheetViews>
    <sheetView tabSelected="1" workbookViewId="0">
      <selection activeCell="O16" sqref="O16:P16"/>
    </sheetView>
  </sheetViews>
  <sheetFormatPr defaultRowHeight="15.75" x14ac:dyDescent="0.25"/>
  <cols>
    <col min="1" max="1" width="4" style="11" customWidth="1"/>
    <col min="2" max="2" width="5.5703125" style="21" customWidth="1"/>
    <col min="3" max="3" width="32.85546875" style="11" customWidth="1"/>
    <col min="4" max="4" width="6.85546875" style="11" customWidth="1"/>
    <col min="5" max="5" width="7.140625" style="11" customWidth="1"/>
    <col min="6" max="7" width="16" style="11" customWidth="1"/>
    <col min="8" max="8" width="20.85546875" style="11" customWidth="1"/>
    <col min="9" max="9" width="29.7109375" style="11" customWidth="1"/>
    <col min="10" max="16384" width="9.140625" style="11"/>
  </cols>
  <sheetData>
    <row r="1" spans="2:9" ht="36" customHeight="1" thickBot="1" x14ac:dyDescent="0.3">
      <c r="B1" s="26" t="s">
        <v>46</v>
      </c>
      <c r="C1" s="27"/>
      <c r="D1" s="27"/>
      <c r="E1" s="27"/>
      <c r="F1" s="27"/>
      <c r="G1" s="27"/>
      <c r="H1" s="27"/>
      <c r="I1" s="28"/>
    </row>
    <row r="2" spans="2:9" ht="36" customHeight="1" thickBot="1" x14ac:dyDescent="0.3">
      <c r="B2" s="29" t="s">
        <v>34</v>
      </c>
      <c r="C2" s="30"/>
      <c r="D2" s="30"/>
      <c r="E2" s="30"/>
      <c r="F2" s="30"/>
      <c r="G2" s="30"/>
      <c r="H2" s="30"/>
      <c r="I2" s="31"/>
    </row>
    <row r="3" spans="2:9" ht="51.75" customHeight="1" thickBot="1" x14ac:dyDescent="0.3">
      <c r="B3" s="41" t="s">
        <v>110</v>
      </c>
      <c r="C3" s="42"/>
      <c r="D3" s="42"/>
      <c r="E3" s="42"/>
      <c r="F3" s="42"/>
      <c r="G3" s="42"/>
      <c r="H3" s="42"/>
      <c r="I3" s="43"/>
    </row>
    <row r="4" spans="2:9" ht="16.5" customHeight="1" thickBot="1" x14ac:dyDescent="0.3">
      <c r="B4" s="44"/>
      <c r="C4" s="45"/>
      <c r="D4" s="45"/>
      <c r="E4" s="45"/>
      <c r="F4" s="45"/>
      <c r="G4" s="45"/>
      <c r="H4" s="45"/>
      <c r="I4" s="46"/>
    </row>
    <row r="5" spans="2:9" ht="36" customHeight="1" thickBot="1" x14ac:dyDescent="0.3">
      <c r="B5" s="32" t="s">
        <v>44</v>
      </c>
      <c r="C5" s="33"/>
      <c r="D5" s="33"/>
      <c r="E5" s="33"/>
      <c r="F5" s="33"/>
      <c r="G5" s="33"/>
      <c r="H5" s="33"/>
      <c r="I5" s="34"/>
    </row>
    <row r="6" spans="2:9" ht="16.5" thickBot="1" x14ac:dyDescent="0.3">
      <c r="B6" s="19"/>
      <c r="C6" s="12"/>
      <c r="D6" s="12"/>
      <c r="E6" s="12"/>
      <c r="F6" s="12"/>
      <c r="G6" s="12"/>
      <c r="H6" s="12"/>
      <c r="I6" s="13"/>
    </row>
    <row r="7" spans="2:9" ht="38.25" customHeight="1" thickBot="1" x14ac:dyDescent="0.3">
      <c r="B7" s="35" t="s">
        <v>36</v>
      </c>
      <c r="C7" s="36"/>
      <c r="D7" s="36"/>
      <c r="E7" s="36"/>
      <c r="F7" s="36"/>
      <c r="G7" s="36"/>
      <c r="H7" s="36"/>
      <c r="I7" s="37"/>
    </row>
    <row r="8" spans="2:9" ht="16.5" thickBot="1" x14ac:dyDescent="0.3">
      <c r="B8" s="20"/>
      <c r="C8" s="14"/>
      <c r="D8" s="14"/>
      <c r="E8" s="14"/>
      <c r="F8" s="14"/>
      <c r="G8" s="14"/>
      <c r="H8" s="14"/>
      <c r="I8" s="15"/>
    </row>
    <row r="9" spans="2:9" ht="30" customHeight="1" thickBot="1" x14ac:dyDescent="0.3">
      <c r="B9" s="38" t="s">
        <v>47</v>
      </c>
      <c r="C9" s="39"/>
      <c r="D9" s="39"/>
      <c r="E9" s="39"/>
      <c r="F9" s="39"/>
      <c r="G9" s="39"/>
      <c r="H9" s="39"/>
      <c r="I9" s="40"/>
    </row>
    <row r="10" spans="2:9" x14ac:dyDescent="0.25">
      <c r="B10" s="59" t="s">
        <v>0</v>
      </c>
      <c r="C10" s="47" t="s">
        <v>1</v>
      </c>
      <c r="D10" s="47" t="s">
        <v>2</v>
      </c>
      <c r="E10" s="47" t="s">
        <v>3</v>
      </c>
      <c r="F10" s="47" t="s">
        <v>116</v>
      </c>
      <c r="G10" s="47" t="s">
        <v>41</v>
      </c>
      <c r="H10" s="47" t="s">
        <v>45</v>
      </c>
      <c r="I10" s="47" t="s">
        <v>42</v>
      </c>
    </row>
    <row r="11" spans="2:9" ht="64.5" customHeight="1" thickBot="1" x14ac:dyDescent="0.3">
      <c r="B11" s="60"/>
      <c r="C11" s="48"/>
      <c r="D11" s="48"/>
      <c r="E11" s="48"/>
      <c r="F11" s="48"/>
      <c r="G11" s="48"/>
      <c r="H11" s="48"/>
      <c r="I11" s="48"/>
    </row>
    <row r="12" spans="2:9" ht="16.5" thickBot="1" x14ac:dyDescent="0.3">
      <c r="B12" s="23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2">
        <v>7</v>
      </c>
      <c r="I12" s="2">
        <v>8</v>
      </c>
    </row>
    <row r="13" spans="2:9" s="18" customFormat="1" ht="47.25" x14ac:dyDescent="0.25">
      <c r="B13" s="3">
        <v>1</v>
      </c>
      <c r="C13" s="24" t="s">
        <v>115</v>
      </c>
      <c r="D13" s="6" t="s">
        <v>4</v>
      </c>
      <c r="E13" s="6">
        <v>1</v>
      </c>
      <c r="F13" s="7"/>
      <c r="G13" s="10"/>
      <c r="H13" s="25">
        <f>(F13*G13)+F13</f>
        <v>0</v>
      </c>
      <c r="I13" s="16">
        <f t="shared" ref="I13:I41" si="0">E13*H13</f>
        <v>0</v>
      </c>
    </row>
    <row r="14" spans="2:9" s="18" customFormat="1" ht="16.5" x14ac:dyDescent="0.25">
      <c r="B14" s="4">
        <v>2</v>
      </c>
      <c r="C14" s="5" t="s">
        <v>20</v>
      </c>
      <c r="D14" s="6" t="s">
        <v>4</v>
      </c>
      <c r="E14" s="6">
        <v>10</v>
      </c>
      <c r="F14" s="7"/>
      <c r="G14" s="10"/>
      <c r="H14" s="25">
        <f t="shared" ref="H14:H41" si="1">(F14*G14)+F14</f>
        <v>0</v>
      </c>
      <c r="I14" s="16">
        <f t="shared" si="0"/>
        <v>0</v>
      </c>
    </row>
    <row r="15" spans="2:9" s="18" customFormat="1" ht="47.25" x14ac:dyDescent="0.25">
      <c r="B15" s="3">
        <v>3</v>
      </c>
      <c r="C15" s="5" t="s">
        <v>57</v>
      </c>
      <c r="D15" s="6" t="s">
        <v>4</v>
      </c>
      <c r="E15" s="6">
        <v>10</v>
      </c>
      <c r="F15" s="7"/>
      <c r="G15" s="10"/>
      <c r="H15" s="25">
        <f t="shared" si="1"/>
        <v>0</v>
      </c>
      <c r="I15" s="16">
        <f t="shared" si="0"/>
        <v>0</v>
      </c>
    </row>
    <row r="16" spans="2:9" s="18" customFormat="1" ht="47.25" x14ac:dyDescent="0.25">
      <c r="B16" s="4">
        <v>4</v>
      </c>
      <c r="C16" s="5" t="s">
        <v>55</v>
      </c>
      <c r="D16" s="6" t="s">
        <v>4</v>
      </c>
      <c r="E16" s="6">
        <v>200</v>
      </c>
      <c r="F16" s="7"/>
      <c r="G16" s="10"/>
      <c r="H16" s="25">
        <f t="shared" si="1"/>
        <v>0</v>
      </c>
      <c r="I16" s="16">
        <f t="shared" si="0"/>
        <v>0</v>
      </c>
    </row>
    <row r="17" spans="2:9" s="18" customFormat="1" ht="47.25" x14ac:dyDescent="0.25">
      <c r="B17" s="3">
        <v>5</v>
      </c>
      <c r="C17" s="5" t="s">
        <v>54</v>
      </c>
      <c r="D17" s="6" t="s">
        <v>4</v>
      </c>
      <c r="E17" s="6">
        <v>100</v>
      </c>
      <c r="F17" s="7"/>
      <c r="G17" s="10"/>
      <c r="H17" s="25">
        <f t="shared" si="1"/>
        <v>0</v>
      </c>
      <c r="I17" s="16">
        <f t="shared" si="0"/>
        <v>0</v>
      </c>
    </row>
    <row r="18" spans="2:9" s="18" customFormat="1" ht="47.25" x14ac:dyDescent="0.25">
      <c r="B18" s="4">
        <v>6</v>
      </c>
      <c r="C18" s="5" t="s">
        <v>56</v>
      </c>
      <c r="D18" s="6" t="s">
        <v>4</v>
      </c>
      <c r="E18" s="6">
        <v>100</v>
      </c>
      <c r="F18" s="7"/>
      <c r="G18" s="10"/>
      <c r="H18" s="25">
        <f t="shared" si="1"/>
        <v>0</v>
      </c>
      <c r="I18" s="16">
        <f t="shared" si="0"/>
        <v>0</v>
      </c>
    </row>
    <row r="19" spans="2:9" s="18" customFormat="1" ht="48.75" x14ac:dyDescent="0.25">
      <c r="B19" s="3">
        <v>7</v>
      </c>
      <c r="C19" s="5" t="s">
        <v>125</v>
      </c>
      <c r="D19" s="6" t="s">
        <v>5</v>
      </c>
      <c r="E19" s="6">
        <v>5</v>
      </c>
      <c r="F19" s="7"/>
      <c r="G19" s="10"/>
      <c r="H19" s="25">
        <f t="shared" si="1"/>
        <v>0</v>
      </c>
      <c r="I19" s="16">
        <f t="shared" si="0"/>
        <v>0</v>
      </c>
    </row>
    <row r="20" spans="2:9" s="18" customFormat="1" ht="31.5" x14ac:dyDescent="0.25">
      <c r="B20" s="4">
        <v>8</v>
      </c>
      <c r="C20" s="5" t="s">
        <v>48</v>
      </c>
      <c r="D20" s="6" t="s">
        <v>15</v>
      </c>
      <c r="E20" s="6">
        <v>10</v>
      </c>
      <c r="F20" s="7"/>
      <c r="G20" s="10"/>
      <c r="H20" s="25">
        <f t="shared" si="1"/>
        <v>0</v>
      </c>
      <c r="I20" s="16">
        <f t="shared" si="0"/>
        <v>0</v>
      </c>
    </row>
    <row r="21" spans="2:9" s="18" customFormat="1" ht="31.5" x14ac:dyDescent="0.25">
      <c r="B21" s="3">
        <v>9</v>
      </c>
      <c r="C21" s="5" t="s">
        <v>58</v>
      </c>
      <c r="D21" s="6" t="s">
        <v>4</v>
      </c>
      <c r="E21" s="6">
        <v>10</v>
      </c>
      <c r="F21" s="7"/>
      <c r="G21" s="10"/>
      <c r="H21" s="25">
        <f t="shared" si="1"/>
        <v>0</v>
      </c>
      <c r="I21" s="16">
        <f t="shared" si="0"/>
        <v>0</v>
      </c>
    </row>
    <row r="22" spans="2:9" s="18" customFormat="1" ht="47.25" x14ac:dyDescent="0.25">
      <c r="B22" s="4">
        <v>10</v>
      </c>
      <c r="C22" s="5" t="s">
        <v>59</v>
      </c>
      <c r="D22" s="6" t="s">
        <v>5</v>
      </c>
      <c r="E22" s="6">
        <v>1</v>
      </c>
      <c r="F22" s="7"/>
      <c r="G22" s="10"/>
      <c r="H22" s="25">
        <f t="shared" si="1"/>
        <v>0</v>
      </c>
      <c r="I22" s="16">
        <f t="shared" si="0"/>
        <v>0</v>
      </c>
    </row>
    <row r="23" spans="2:9" s="18" customFormat="1" ht="31.5" x14ac:dyDescent="0.25">
      <c r="B23" s="3">
        <v>11</v>
      </c>
      <c r="C23" s="5" t="s">
        <v>99</v>
      </c>
      <c r="D23" s="6" t="s">
        <v>4</v>
      </c>
      <c r="E23" s="6">
        <v>10</v>
      </c>
      <c r="F23" s="7"/>
      <c r="G23" s="10"/>
      <c r="H23" s="25">
        <f t="shared" si="1"/>
        <v>0</v>
      </c>
      <c r="I23" s="16">
        <f t="shared" si="0"/>
        <v>0</v>
      </c>
    </row>
    <row r="24" spans="2:9" s="18" customFormat="1" ht="47.25" x14ac:dyDescent="0.25">
      <c r="B24" s="4">
        <v>12</v>
      </c>
      <c r="C24" s="5" t="s">
        <v>60</v>
      </c>
      <c r="D24" s="6" t="s">
        <v>4</v>
      </c>
      <c r="E24" s="6">
        <v>5</v>
      </c>
      <c r="F24" s="7"/>
      <c r="G24" s="10"/>
      <c r="H24" s="25">
        <f t="shared" si="1"/>
        <v>0</v>
      </c>
      <c r="I24" s="16">
        <f t="shared" si="0"/>
        <v>0</v>
      </c>
    </row>
    <row r="25" spans="2:9" s="18" customFormat="1" ht="47.25" x14ac:dyDescent="0.25">
      <c r="B25" s="3">
        <v>13</v>
      </c>
      <c r="C25" s="5" t="s">
        <v>61</v>
      </c>
      <c r="D25" s="6" t="s">
        <v>4</v>
      </c>
      <c r="E25" s="6">
        <v>200</v>
      </c>
      <c r="F25" s="7"/>
      <c r="G25" s="10"/>
      <c r="H25" s="25">
        <f t="shared" si="1"/>
        <v>0</v>
      </c>
      <c r="I25" s="16">
        <f t="shared" si="0"/>
        <v>0</v>
      </c>
    </row>
    <row r="26" spans="2:9" s="18" customFormat="1" ht="31.5" x14ac:dyDescent="0.25">
      <c r="B26" s="4">
        <v>14</v>
      </c>
      <c r="C26" s="5" t="s">
        <v>62</v>
      </c>
      <c r="D26" s="6" t="s">
        <v>4</v>
      </c>
      <c r="E26" s="6">
        <v>50</v>
      </c>
      <c r="F26" s="7"/>
      <c r="G26" s="10"/>
      <c r="H26" s="25">
        <f t="shared" si="1"/>
        <v>0</v>
      </c>
      <c r="I26" s="16">
        <f t="shared" si="0"/>
        <v>0</v>
      </c>
    </row>
    <row r="27" spans="2:9" s="18" customFormat="1" ht="31.5" x14ac:dyDescent="0.25">
      <c r="B27" s="3">
        <v>15</v>
      </c>
      <c r="C27" s="5" t="s">
        <v>63</v>
      </c>
      <c r="D27" s="6" t="s">
        <v>4</v>
      </c>
      <c r="E27" s="6">
        <v>50</v>
      </c>
      <c r="F27" s="7"/>
      <c r="G27" s="10"/>
      <c r="H27" s="25">
        <f t="shared" si="1"/>
        <v>0</v>
      </c>
      <c r="I27" s="16">
        <f t="shared" si="0"/>
        <v>0</v>
      </c>
    </row>
    <row r="28" spans="2:9" s="18" customFormat="1" ht="31.5" x14ac:dyDescent="0.25">
      <c r="B28" s="4">
        <v>16</v>
      </c>
      <c r="C28" s="5" t="s">
        <v>64</v>
      </c>
      <c r="D28" s="6" t="s">
        <v>4</v>
      </c>
      <c r="E28" s="6">
        <v>20</v>
      </c>
      <c r="F28" s="7"/>
      <c r="G28" s="10"/>
      <c r="H28" s="25">
        <f t="shared" si="1"/>
        <v>0</v>
      </c>
      <c r="I28" s="16">
        <f t="shared" si="0"/>
        <v>0</v>
      </c>
    </row>
    <row r="29" spans="2:9" s="18" customFormat="1" ht="31.5" x14ac:dyDescent="0.25">
      <c r="B29" s="3">
        <v>17</v>
      </c>
      <c r="C29" s="5" t="s">
        <v>65</v>
      </c>
      <c r="D29" s="6" t="s">
        <v>17</v>
      </c>
      <c r="E29" s="6">
        <v>2</v>
      </c>
      <c r="F29" s="7"/>
      <c r="G29" s="10"/>
      <c r="H29" s="25">
        <f t="shared" si="1"/>
        <v>0</v>
      </c>
      <c r="I29" s="16">
        <f t="shared" si="0"/>
        <v>0</v>
      </c>
    </row>
    <row r="30" spans="2:9" s="18" customFormat="1" ht="47.25" x14ac:dyDescent="0.25">
      <c r="B30" s="4">
        <v>18</v>
      </c>
      <c r="C30" s="5" t="s">
        <v>67</v>
      </c>
      <c r="D30" s="6" t="s">
        <v>4</v>
      </c>
      <c r="E30" s="6">
        <v>2</v>
      </c>
      <c r="F30" s="7"/>
      <c r="G30" s="10"/>
      <c r="H30" s="25">
        <f t="shared" si="1"/>
        <v>0</v>
      </c>
      <c r="I30" s="16">
        <f t="shared" si="0"/>
        <v>0</v>
      </c>
    </row>
    <row r="31" spans="2:9" s="18" customFormat="1" ht="47.25" x14ac:dyDescent="0.25">
      <c r="B31" s="3">
        <v>19</v>
      </c>
      <c r="C31" s="5" t="s">
        <v>66</v>
      </c>
      <c r="D31" s="6" t="s">
        <v>4</v>
      </c>
      <c r="E31" s="6">
        <v>2</v>
      </c>
      <c r="F31" s="7"/>
      <c r="G31" s="10"/>
      <c r="H31" s="25">
        <f t="shared" si="1"/>
        <v>0</v>
      </c>
      <c r="I31" s="16">
        <f t="shared" si="0"/>
        <v>0</v>
      </c>
    </row>
    <row r="32" spans="2:9" s="18" customFormat="1" ht="47.25" x14ac:dyDescent="0.25">
      <c r="B32" s="4">
        <v>20</v>
      </c>
      <c r="C32" s="5" t="s">
        <v>68</v>
      </c>
      <c r="D32" s="6" t="s">
        <v>4</v>
      </c>
      <c r="E32" s="6">
        <v>10</v>
      </c>
      <c r="F32" s="7"/>
      <c r="G32" s="10"/>
      <c r="H32" s="25">
        <f t="shared" si="1"/>
        <v>0</v>
      </c>
      <c r="I32" s="16">
        <f t="shared" si="0"/>
        <v>0</v>
      </c>
    </row>
    <row r="33" spans="2:9" s="18" customFormat="1" ht="31.5" x14ac:dyDescent="0.25">
      <c r="B33" s="3">
        <v>21</v>
      </c>
      <c r="C33" s="5" t="s">
        <v>19</v>
      </c>
      <c r="D33" s="6" t="s">
        <v>5</v>
      </c>
      <c r="E33" s="6">
        <v>3</v>
      </c>
      <c r="F33" s="7"/>
      <c r="G33" s="10"/>
      <c r="H33" s="25">
        <f t="shared" si="1"/>
        <v>0</v>
      </c>
      <c r="I33" s="16">
        <f t="shared" si="0"/>
        <v>0</v>
      </c>
    </row>
    <row r="34" spans="2:9" s="18" customFormat="1" ht="31.5" x14ac:dyDescent="0.25">
      <c r="B34" s="4">
        <v>22</v>
      </c>
      <c r="C34" s="5" t="s">
        <v>18</v>
      </c>
      <c r="D34" s="6" t="s">
        <v>5</v>
      </c>
      <c r="E34" s="6">
        <v>3</v>
      </c>
      <c r="F34" s="7"/>
      <c r="G34" s="10"/>
      <c r="H34" s="25">
        <f t="shared" si="1"/>
        <v>0</v>
      </c>
      <c r="I34" s="16">
        <f t="shared" si="0"/>
        <v>0</v>
      </c>
    </row>
    <row r="35" spans="2:9" s="18" customFormat="1" ht="31.5" x14ac:dyDescent="0.25">
      <c r="B35" s="3">
        <v>23</v>
      </c>
      <c r="C35" s="5" t="s">
        <v>49</v>
      </c>
      <c r="D35" s="6" t="s">
        <v>5</v>
      </c>
      <c r="E35" s="6">
        <v>13</v>
      </c>
      <c r="F35" s="7"/>
      <c r="G35" s="10"/>
      <c r="H35" s="25">
        <f t="shared" si="1"/>
        <v>0</v>
      </c>
      <c r="I35" s="16">
        <f t="shared" si="0"/>
        <v>0</v>
      </c>
    </row>
    <row r="36" spans="2:9" s="18" customFormat="1" ht="31.5" x14ac:dyDescent="0.25">
      <c r="B36" s="4">
        <v>24</v>
      </c>
      <c r="C36" s="5" t="s">
        <v>98</v>
      </c>
      <c r="D36" s="6" t="s">
        <v>4</v>
      </c>
      <c r="E36" s="6">
        <v>1</v>
      </c>
      <c r="F36" s="7"/>
      <c r="G36" s="10"/>
      <c r="H36" s="25">
        <f t="shared" si="1"/>
        <v>0</v>
      </c>
      <c r="I36" s="16">
        <f t="shared" si="0"/>
        <v>0</v>
      </c>
    </row>
    <row r="37" spans="2:9" s="18" customFormat="1" ht="47.25" x14ac:dyDescent="0.25">
      <c r="B37" s="3">
        <v>25</v>
      </c>
      <c r="C37" s="5" t="s">
        <v>104</v>
      </c>
      <c r="D37" s="6" t="s">
        <v>23</v>
      </c>
      <c r="E37" s="6">
        <v>1</v>
      </c>
      <c r="F37" s="7"/>
      <c r="G37" s="10"/>
      <c r="H37" s="25">
        <f t="shared" si="1"/>
        <v>0</v>
      </c>
      <c r="I37" s="16">
        <f t="shared" si="0"/>
        <v>0</v>
      </c>
    </row>
    <row r="38" spans="2:9" s="18" customFormat="1" ht="47.25" x14ac:dyDescent="0.25">
      <c r="B38" s="4">
        <v>26</v>
      </c>
      <c r="C38" s="5" t="s">
        <v>105</v>
      </c>
      <c r="D38" s="6" t="s">
        <v>5</v>
      </c>
      <c r="E38" s="6">
        <v>3</v>
      </c>
      <c r="F38" s="7"/>
      <c r="G38" s="10"/>
      <c r="H38" s="25">
        <f t="shared" si="1"/>
        <v>0</v>
      </c>
      <c r="I38" s="16">
        <f t="shared" si="0"/>
        <v>0</v>
      </c>
    </row>
    <row r="39" spans="2:9" s="18" customFormat="1" ht="32.25" customHeight="1" x14ac:dyDescent="0.25">
      <c r="B39" s="3">
        <v>27</v>
      </c>
      <c r="C39" s="5" t="s">
        <v>39</v>
      </c>
      <c r="D39" s="6" t="s">
        <v>4</v>
      </c>
      <c r="E39" s="6">
        <v>5</v>
      </c>
      <c r="F39" s="7"/>
      <c r="G39" s="10"/>
      <c r="H39" s="25">
        <f t="shared" si="1"/>
        <v>0</v>
      </c>
      <c r="I39" s="16">
        <f t="shared" si="0"/>
        <v>0</v>
      </c>
    </row>
    <row r="40" spans="2:9" s="18" customFormat="1" ht="27" customHeight="1" x14ac:dyDescent="0.25">
      <c r="B40" s="4">
        <v>28</v>
      </c>
      <c r="C40" s="5" t="s">
        <v>16</v>
      </c>
      <c r="D40" s="6" t="s">
        <v>5</v>
      </c>
      <c r="E40" s="6">
        <v>5</v>
      </c>
      <c r="F40" s="7"/>
      <c r="G40" s="10"/>
      <c r="H40" s="25">
        <f t="shared" si="1"/>
        <v>0</v>
      </c>
      <c r="I40" s="16">
        <f t="shared" si="0"/>
        <v>0</v>
      </c>
    </row>
    <row r="41" spans="2:9" s="18" customFormat="1" ht="31.5" x14ac:dyDescent="0.25">
      <c r="B41" s="3">
        <v>29</v>
      </c>
      <c r="C41" s="5" t="s">
        <v>50</v>
      </c>
      <c r="D41" s="6" t="s">
        <v>4</v>
      </c>
      <c r="E41" s="6">
        <v>50</v>
      </c>
      <c r="F41" s="7"/>
      <c r="G41" s="10"/>
      <c r="H41" s="25">
        <f t="shared" si="1"/>
        <v>0</v>
      </c>
      <c r="I41" s="16">
        <f t="shared" si="0"/>
        <v>0</v>
      </c>
    </row>
    <row r="42" spans="2:9" s="18" customFormat="1" ht="47.25" x14ac:dyDescent="0.25">
      <c r="B42" s="4">
        <v>30</v>
      </c>
      <c r="C42" s="5" t="s">
        <v>72</v>
      </c>
      <c r="D42" s="6" t="s">
        <v>4</v>
      </c>
      <c r="E42" s="6">
        <v>1</v>
      </c>
      <c r="F42" s="7"/>
      <c r="G42" s="10"/>
      <c r="H42" s="25">
        <f t="shared" ref="H42:H73" si="2">(F42*G42)+F42</f>
        <v>0</v>
      </c>
      <c r="I42" s="16">
        <f t="shared" ref="I42:I73" si="3">E42*H42</f>
        <v>0</v>
      </c>
    </row>
    <row r="43" spans="2:9" s="18" customFormat="1" ht="47.25" x14ac:dyDescent="0.25">
      <c r="B43" s="3">
        <v>31</v>
      </c>
      <c r="C43" s="5" t="s">
        <v>6</v>
      </c>
      <c r="D43" s="6" t="s">
        <v>4</v>
      </c>
      <c r="E43" s="6">
        <v>1</v>
      </c>
      <c r="F43" s="7"/>
      <c r="G43" s="10"/>
      <c r="H43" s="25">
        <f t="shared" si="2"/>
        <v>0</v>
      </c>
      <c r="I43" s="16">
        <f t="shared" si="3"/>
        <v>0</v>
      </c>
    </row>
    <row r="44" spans="2:9" s="18" customFormat="1" ht="47.25" x14ac:dyDescent="0.25">
      <c r="B44" s="4">
        <v>32</v>
      </c>
      <c r="C44" s="5" t="s">
        <v>71</v>
      </c>
      <c r="D44" s="6" t="s">
        <v>4</v>
      </c>
      <c r="E44" s="6">
        <v>1</v>
      </c>
      <c r="F44" s="7"/>
      <c r="G44" s="10"/>
      <c r="H44" s="25">
        <f t="shared" si="2"/>
        <v>0</v>
      </c>
      <c r="I44" s="16">
        <f t="shared" si="3"/>
        <v>0</v>
      </c>
    </row>
    <row r="45" spans="2:9" s="18" customFormat="1" ht="47.25" x14ac:dyDescent="0.25">
      <c r="B45" s="3">
        <v>33</v>
      </c>
      <c r="C45" s="5" t="s">
        <v>70</v>
      </c>
      <c r="D45" s="6" t="s">
        <v>4</v>
      </c>
      <c r="E45" s="6">
        <v>1</v>
      </c>
      <c r="F45" s="7"/>
      <c r="G45" s="10"/>
      <c r="H45" s="25">
        <f t="shared" si="2"/>
        <v>0</v>
      </c>
      <c r="I45" s="16">
        <f t="shared" si="3"/>
        <v>0</v>
      </c>
    </row>
    <row r="46" spans="2:9" s="18" customFormat="1" ht="28.5" customHeight="1" x14ac:dyDescent="0.25">
      <c r="B46" s="4">
        <v>34</v>
      </c>
      <c r="C46" s="5" t="s">
        <v>69</v>
      </c>
      <c r="D46" s="6" t="s">
        <v>4</v>
      </c>
      <c r="E46" s="6">
        <v>50</v>
      </c>
      <c r="F46" s="7"/>
      <c r="G46" s="10"/>
      <c r="H46" s="25">
        <f t="shared" si="2"/>
        <v>0</v>
      </c>
      <c r="I46" s="16">
        <f t="shared" si="3"/>
        <v>0</v>
      </c>
    </row>
    <row r="47" spans="2:9" s="18" customFormat="1" ht="31.5" x14ac:dyDescent="0.25">
      <c r="B47" s="3">
        <v>35</v>
      </c>
      <c r="C47" s="5" t="s">
        <v>124</v>
      </c>
      <c r="D47" s="6" t="s">
        <v>5</v>
      </c>
      <c r="E47" s="6">
        <v>10</v>
      </c>
      <c r="F47" s="7"/>
      <c r="G47" s="10"/>
      <c r="H47" s="25">
        <f t="shared" si="2"/>
        <v>0</v>
      </c>
      <c r="I47" s="16">
        <f t="shared" si="3"/>
        <v>0</v>
      </c>
    </row>
    <row r="48" spans="2:9" s="18" customFormat="1" ht="28.5" customHeight="1" x14ac:dyDescent="0.25">
      <c r="B48" s="4">
        <v>36</v>
      </c>
      <c r="C48" s="5" t="s">
        <v>126</v>
      </c>
      <c r="D48" s="6" t="s">
        <v>5</v>
      </c>
      <c r="E48" s="6">
        <v>1</v>
      </c>
      <c r="F48" s="7"/>
      <c r="G48" s="10"/>
      <c r="H48" s="25">
        <f t="shared" si="2"/>
        <v>0</v>
      </c>
      <c r="I48" s="16">
        <f t="shared" si="3"/>
        <v>0</v>
      </c>
    </row>
    <row r="49" spans="2:9" s="18" customFormat="1" ht="28.5" customHeight="1" x14ac:dyDescent="0.25">
      <c r="B49" s="3">
        <v>37</v>
      </c>
      <c r="C49" s="5" t="s">
        <v>111</v>
      </c>
      <c r="D49" s="6" t="s">
        <v>5</v>
      </c>
      <c r="E49" s="6">
        <v>1</v>
      </c>
      <c r="F49" s="7"/>
      <c r="G49" s="10"/>
      <c r="H49" s="25">
        <f t="shared" si="2"/>
        <v>0</v>
      </c>
      <c r="I49" s="16">
        <f t="shared" si="3"/>
        <v>0</v>
      </c>
    </row>
    <row r="50" spans="2:9" s="18" customFormat="1" ht="28.5" customHeight="1" x14ac:dyDescent="0.25">
      <c r="B50" s="4">
        <v>38</v>
      </c>
      <c r="C50" s="5" t="s">
        <v>112</v>
      </c>
      <c r="D50" s="6" t="s">
        <v>5</v>
      </c>
      <c r="E50" s="6">
        <v>1</v>
      </c>
      <c r="F50" s="7"/>
      <c r="G50" s="10"/>
      <c r="H50" s="25">
        <f t="shared" si="2"/>
        <v>0</v>
      </c>
      <c r="I50" s="16">
        <f t="shared" si="3"/>
        <v>0</v>
      </c>
    </row>
    <row r="51" spans="2:9" s="18" customFormat="1" ht="28.5" customHeight="1" x14ac:dyDescent="0.25">
      <c r="B51" s="3">
        <v>39</v>
      </c>
      <c r="C51" s="5" t="s">
        <v>113</v>
      </c>
      <c r="D51" s="6" t="s">
        <v>5</v>
      </c>
      <c r="E51" s="6">
        <v>1</v>
      </c>
      <c r="F51" s="7"/>
      <c r="G51" s="10"/>
      <c r="H51" s="25">
        <f t="shared" si="2"/>
        <v>0</v>
      </c>
      <c r="I51" s="16">
        <f t="shared" si="3"/>
        <v>0</v>
      </c>
    </row>
    <row r="52" spans="2:9" s="18" customFormat="1" ht="28.5" customHeight="1" x14ac:dyDescent="0.25">
      <c r="B52" s="4">
        <v>40</v>
      </c>
      <c r="C52" s="5" t="s">
        <v>114</v>
      </c>
      <c r="D52" s="6" t="s">
        <v>5</v>
      </c>
      <c r="E52" s="6">
        <v>1</v>
      </c>
      <c r="F52" s="7"/>
      <c r="G52" s="10"/>
      <c r="H52" s="25">
        <f t="shared" si="2"/>
        <v>0</v>
      </c>
      <c r="I52" s="16">
        <f t="shared" si="3"/>
        <v>0</v>
      </c>
    </row>
    <row r="53" spans="2:9" s="18" customFormat="1" ht="28.5" customHeight="1" x14ac:dyDescent="0.25">
      <c r="B53" s="3">
        <v>41</v>
      </c>
      <c r="C53" s="5" t="s">
        <v>28</v>
      </c>
      <c r="D53" s="6" t="s">
        <v>5</v>
      </c>
      <c r="E53" s="6">
        <v>1</v>
      </c>
      <c r="F53" s="7"/>
      <c r="G53" s="10"/>
      <c r="H53" s="25">
        <f t="shared" si="2"/>
        <v>0</v>
      </c>
      <c r="I53" s="16">
        <f t="shared" si="3"/>
        <v>0</v>
      </c>
    </row>
    <row r="54" spans="2:9" s="18" customFormat="1" ht="28.5" customHeight="1" x14ac:dyDescent="0.25">
      <c r="B54" s="4">
        <v>42</v>
      </c>
      <c r="C54" s="5" t="s">
        <v>29</v>
      </c>
      <c r="D54" s="6" t="s">
        <v>5</v>
      </c>
      <c r="E54" s="6">
        <v>1</v>
      </c>
      <c r="F54" s="7"/>
      <c r="G54" s="10"/>
      <c r="H54" s="25">
        <f t="shared" si="2"/>
        <v>0</v>
      </c>
      <c r="I54" s="16">
        <f t="shared" si="3"/>
        <v>0</v>
      </c>
    </row>
    <row r="55" spans="2:9" s="18" customFormat="1" ht="31.5" x14ac:dyDescent="0.25">
      <c r="B55" s="3">
        <v>43</v>
      </c>
      <c r="C55" s="5" t="s">
        <v>31</v>
      </c>
      <c r="D55" s="6" t="s">
        <v>5</v>
      </c>
      <c r="E55" s="6">
        <v>1</v>
      </c>
      <c r="F55" s="7"/>
      <c r="G55" s="10"/>
      <c r="H55" s="25">
        <f t="shared" si="2"/>
        <v>0</v>
      </c>
      <c r="I55" s="16">
        <f t="shared" si="3"/>
        <v>0</v>
      </c>
    </row>
    <row r="56" spans="2:9" s="18" customFormat="1" ht="31.5" x14ac:dyDescent="0.25">
      <c r="B56" s="4">
        <v>44</v>
      </c>
      <c r="C56" s="5" t="s">
        <v>106</v>
      </c>
      <c r="D56" s="6" t="s">
        <v>5</v>
      </c>
      <c r="E56" s="6">
        <v>2</v>
      </c>
      <c r="F56" s="7"/>
      <c r="G56" s="10"/>
      <c r="H56" s="25">
        <f t="shared" si="2"/>
        <v>0</v>
      </c>
      <c r="I56" s="16">
        <f t="shared" si="3"/>
        <v>0</v>
      </c>
    </row>
    <row r="57" spans="2:9" s="18" customFormat="1" ht="31.5" x14ac:dyDescent="0.25">
      <c r="B57" s="3">
        <v>45</v>
      </c>
      <c r="C57" s="5" t="s">
        <v>32</v>
      </c>
      <c r="D57" s="6" t="s">
        <v>5</v>
      </c>
      <c r="E57" s="6">
        <v>10</v>
      </c>
      <c r="F57" s="7"/>
      <c r="G57" s="10"/>
      <c r="H57" s="25">
        <f t="shared" si="2"/>
        <v>0</v>
      </c>
      <c r="I57" s="16">
        <f t="shared" si="3"/>
        <v>0</v>
      </c>
    </row>
    <row r="58" spans="2:9" s="18" customFormat="1" ht="31.5" x14ac:dyDescent="0.25">
      <c r="B58" s="4">
        <v>46</v>
      </c>
      <c r="C58" s="5" t="s">
        <v>30</v>
      </c>
      <c r="D58" s="6" t="s">
        <v>5</v>
      </c>
      <c r="E58" s="6">
        <v>2</v>
      </c>
      <c r="F58" s="7"/>
      <c r="G58" s="10"/>
      <c r="H58" s="25">
        <f t="shared" si="2"/>
        <v>0</v>
      </c>
      <c r="I58" s="16">
        <f t="shared" si="3"/>
        <v>0</v>
      </c>
    </row>
    <row r="59" spans="2:9" s="18" customFormat="1" ht="47.25" x14ac:dyDescent="0.25">
      <c r="B59" s="3">
        <v>47</v>
      </c>
      <c r="C59" s="5" t="s">
        <v>73</v>
      </c>
      <c r="D59" s="6" t="s">
        <v>4</v>
      </c>
      <c r="E59" s="6">
        <v>25</v>
      </c>
      <c r="F59" s="7"/>
      <c r="G59" s="10"/>
      <c r="H59" s="25">
        <f t="shared" si="2"/>
        <v>0</v>
      </c>
      <c r="I59" s="16">
        <f t="shared" si="3"/>
        <v>0</v>
      </c>
    </row>
    <row r="60" spans="2:9" s="18" customFormat="1" ht="31.5" x14ac:dyDescent="0.25">
      <c r="B60" s="4">
        <v>48</v>
      </c>
      <c r="C60" s="5" t="s">
        <v>100</v>
      </c>
      <c r="D60" s="6" t="s">
        <v>4</v>
      </c>
      <c r="E60" s="6">
        <v>25</v>
      </c>
      <c r="F60" s="7"/>
      <c r="G60" s="10"/>
      <c r="H60" s="25">
        <f t="shared" si="2"/>
        <v>0</v>
      </c>
      <c r="I60" s="16">
        <f t="shared" si="3"/>
        <v>0</v>
      </c>
    </row>
    <row r="61" spans="2:9" s="18" customFormat="1" ht="31.5" x14ac:dyDescent="0.25">
      <c r="B61" s="3">
        <v>49</v>
      </c>
      <c r="C61" s="5" t="s">
        <v>101</v>
      </c>
      <c r="D61" s="6" t="s">
        <v>5</v>
      </c>
      <c r="E61" s="6">
        <v>1</v>
      </c>
      <c r="F61" s="7"/>
      <c r="G61" s="10"/>
      <c r="H61" s="25">
        <f t="shared" si="2"/>
        <v>0</v>
      </c>
      <c r="I61" s="16">
        <f t="shared" si="3"/>
        <v>0</v>
      </c>
    </row>
    <row r="62" spans="2:9" s="18" customFormat="1" ht="47.25" x14ac:dyDescent="0.25">
      <c r="B62" s="4">
        <v>50</v>
      </c>
      <c r="C62" s="5" t="s">
        <v>9</v>
      </c>
      <c r="D62" s="6" t="s">
        <v>5</v>
      </c>
      <c r="E62" s="6">
        <v>5</v>
      </c>
      <c r="F62" s="7"/>
      <c r="G62" s="10"/>
      <c r="H62" s="25">
        <f t="shared" si="2"/>
        <v>0</v>
      </c>
      <c r="I62" s="16">
        <f t="shared" si="3"/>
        <v>0</v>
      </c>
    </row>
    <row r="63" spans="2:9" s="18" customFormat="1" ht="47.25" x14ac:dyDescent="0.25">
      <c r="B63" s="3">
        <v>51</v>
      </c>
      <c r="C63" s="5" t="s">
        <v>8</v>
      </c>
      <c r="D63" s="6" t="s">
        <v>5</v>
      </c>
      <c r="E63" s="6">
        <v>5</v>
      </c>
      <c r="F63" s="7"/>
      <c r="G63" s="10"/>
      <c r="H63" s="25">
        <f t="shared" si="2"/>
        <v>0</v>
      </c>
      <c r="I63" s="16">
        <f t="shared" si="3"/>
        <v>0</v>
      </c>
    </row>
    <row r="64" spans="2:9" s="18" customFormat="1" ht="31.5" x14ac:dyDescent="0.25">
      <c r="B64" s="4">
        <v>52</v>
      </c>
      <c r="C64" s="5" t="s">
        <v>21</v>
      </c>
      <c r="D64" s="6" t="s">
        <v>4</v>
      </c>
      <c r="E64" s="6">
        <v>5</v>
      </c>
      <c r="F64" s="7"/>
      <c r="G64" s="10"/>
      <c r="H64" s="25">
        <f t="shared" si="2"/>
        <v>0</v>
      </c>
      <c r="I64" s="16">
        <f t="shared" si="3"/>
        <v>0</v>
      </c>
    </row>
    <row r="65" spans="2:9" s="18" customFormat="1" ht="16.5" x14ac:dyDescent="0.25">
      <c r="B65" s="3">
        <v>53</v>
      </c>
      <c r="C65" s="5" t="s">
        <v>10</v>
      </c>
      <c r="D65" s="6" t="s">
        <v>4</v>
      </c>
      <c r="E65" s="6">
        <v>5</v>
      </c>
      <c r="F65" s="7"/>
      <c r="G65" s="10"/>
      <c r="H65" s="25">
        <f t="shared" si="2"/>
        <v>0</v>
      </c>
      <c r="I65" s="16">
        <f t="shared" si="3"/>
        <v>0</v>
      </c>
    </row>
    <row r="66" spans="2:9" s="18" customFormat="1" ht="47.25" x14ac:dyDescent="0.25">
      <c r="B66" s="4">
        <v>54</v>
      </c>
      <c r="C66" s="5" t="s">
        <v>102</v>
      </c>
      <c r="D66" s="6" t="s">
        <v>4</v>
      </c>
      <c r="E66" s="6">
        <v>100</v>
      </c>
      <c r="F66" s="7"/>
      <c r="G66" s="10"/>
      <c r="H66" s="25">
        <f t="shared" si="2"/>
        <v>0</v>
      </c>
      <c r="I66" s="16">
        <f t="shared" si="3"/>
        <v>0</v>
      </c>
    </row>
    <row r="67" spans="2:9" s="18" customFormat="1" ht="63" x14ac:dyDescent="0.25">
      <c r="B67" s="3">
        <v>55</v>
      </c>
      <c r="C67" s="5" t="s">
        <v>78</v>
      </c>
      <c r="D67" s="6" t="s">
        <v>5</v>
      </c>
      <c r="E67" s="6">
        <v>3</v>
      </c>
      <c r="F67" s="7"/>
      <c r="G67" s="10"/>
      <c r="H67" s="25">
        <f t="shared" si="2"/>
        <v>0</v>
      </c>
      <c r="I67" s="16">
        <f t="shared" si="3"/>
        <v>0</v>
      </c>
    </row>
    <row r="68" spans="2:9" s="18" customFormat="1" ht="47.25" x14ac:dyDescent="0.25">
      <c r="B68" s="4">
        <v>56</v>
      </c>
      <c r="C68" s="5" t="s">
        <v>74</v>
      </c>
      <c r="D68" s="6" t="s">
        <v>4</v>
      </c>
      <c r="E68" s="6">
        <v>10</v>
      </c>
      <c r="F68" s="7"/>
      <c r="G68" s="10"/>
      <c r="H68" s="25">
        <f t="shared" si="2"/>
        <v>0</v>
      </c>
      <c r="I68" s="16">
        <f t="shared" si="3"/>
        <v>0</v>
      </c>
    </row>
    <row r="69" spans="2:9" s="18" customFormat="1" ht="31.5" x14ac:dyDescent="0.25">
      <c r="B69" s="3">
        <v>57</v>
      </c>
      <c r="C69" s="5" t="s">
        <v>108</v>
      </c>
      <c r="D69" s="6" t="s">
        <v>4</v>
      </c>
      <c r="E69" s="6">
        <v>55</v>
      </c>
      <c r="F69" s="7"/>
      <c r="G69" s="10"/>
      <c r="H69" s="25">
        <f t="shared" si="2"/>
        <v>0</v>
      </c>
      <c r="I69" s="16">
        <f t="shared" si="3"/>
        <v>0</v>
      </c>
    </row>
    <row r="70" spans="2:9" s="18" customFormat="1" ht="63" x14ac:dyDescent="0.25">
      <c r="B70" s="4">
        <v>58</v>
      </c>
      <c r="C70" s="5" t="s">
        <v>75</v>
      </c>
      <c r="D70" s="6" t="s">
        <v>5</v>
      </c>
      <c r="E70" s="6">
        <v>15</v>
      </c>
      <c r="F70" s="7"/>
      <c r="G70" s="10"/>
      <c r="H70" s="25">
        <f t="shared" si="2"/>
        <v>0</v>
      </c>
      <c r="I70" s="16">
        <f t="shared" si="3"/>
        <v>0</v>
      </c>
    </row>
    <row r="71" spans="2:9" s="18" customFormat="1" ht="16.5" x14ac:dyDescent="0.25">
      <c r="B71" s="3">
        <v>59</v>
      </c>
      <c r="C71" s="5" t="s">
        <v>76</v>
      </c>
      <c r="D71" s="6" t="s">
        <v>4</v>
      </c>
      <c r="E71" s="6">
        <v>5</v>
      </c>
      <c r="F71" s="7"/>
      <c r="G71" s="10"/>
      <c r="H71" s="25">
        <f t="shared" si="2"/>
        <v>0</v>
      </c>
      <c r="I71" s="16">
        <f t="shared" si="3"/>
        <v>0</v>
      </c>
    </row>
    <row r="72" spans="2:9" s="18" customFormat="1" ht="16.5" x14ac:dyDescent="0.25">
      <c r="B72" s="4">
        <v>60</v>
      </c>
      <c r="C72" s="8" t="s">
        <v>77</v>
      </c>
      <c r="D72" s="6" t="s">
        <v>4</v>
      </c>
      <c r="E72" s="6">
        <v>15</v>
      </c>
      <c r="F72" s="7"/>
      <c r="G72" s="10"/>
      <c r="H72" s="25">
        <f t="shared" si="2"/>
        <v>0</v>
      </c>
      <c r="I72" s="16">
        <f t="shared" si="3"/>
        <v>0</v>
      </c>
    </row>
    <row r="73" spans="2:9" s="18" customFormat="1" ht="47.25" x14ac:dyDescent="0.25">
      <c r="B73" s="3">
        <v>61</v>
      </c>
      <c r="C73" s="5" t="s">
        <v>51</v>
      </c>
      <c r="D73" s="6" t="s">
        <v>5</v>
      </c>
      <c r="E73" s="6">
        <v>5</v>
      </c>
      <c r="F73" s="7"/>
      <c r="G73" s="10"/>
      <c r="H73" s="25">
        <f t="shared" si="2"/>
        <v>0</v>
      </c>
      <c r="I73" s="16">
        <f t="shared" si="3"/>
        <v>0</v>
      </c>
    </row>
    <row r="74" spans="2:9" s="18" customFormat="1" ht="63" x14ac:dyDescent="0.25">
      <c r="B74" s="4">
        <v>62</v>
      </c>
      <c r="C74" s="5" t="s">
        <v>103</v>
      </c>
      <c r="D74" s="6" t="s">
        <v>5</v>
      </c>
      <c r="E74" s="6">
        <v>3</v>
      </c>
      <c r="F74" s="7"/>
      <c r="G74" s="10"/>
      <c r="H74" s="25">
        <f t="shared" ref="H74:H104" si="4">(F74*G74)+F74</f>
        <v>0</v>
      </c>
      <c r="I74" s="16">
        <f t="shared" ref="I74:I104" si="5">E74*H74</f>
        <v>0</v>
      </c>
    </row>
    <row r="75" spans="2:9" s="18" customFormat="1" ht="31.5" x14ac:dyDescent="0.25">
      <c r="B75" s="3">
        <v>63</v>
      </c>
      <c r="C75" s="5" t="s">
        <v>79</v>
      </c>
      <c r="D75" s="6" t="s">
        <v>4</v>
      </c>
      <c r="E75" s="6">
        <v>1</v>
      </c>
      <c r="F75" s="7"/>
      <c r="G75" s="10"/>
      <c r="H75" s="25">
        <f t="shared" si="4"/>
        <v>0</v>
      </c>
      <c r="I75" s="16">
        <f t="shared" si="5"/>
        <v>0</v>
      </c>
    </row>
    <row r="76" spans="2:9" s="18" customFormat="1" ht="31.5" x14ac:dyDescent="0.25">
      <c r="B76" s="4">
        <v>64</v>
      </c>
      <c r="C76" s="5" t="s">
        <v>80</v>
      </c>
      <c r="D76" s="6" t="s">
        <v>4</v>
      </c>
      <c r="E76" s="6">
        <v>50</v>
      </c>
      <c r="F76" s="7"/>
      <c r="G76" s="10"/>
      <c r="H76" s="25">
        <f t="shared" si="4"/>
        <v>0</v>
      </c>
      <c r="I76" s="16">
        <f t="shared" si="5"/>
        <v>0</v>
      </c>
    </row>
    <row r="77" spans="2:9" s="18" customFormat="1" ht="63" x14ac:dyDescent="0.25">
      <c r="B77" s="3">
        <v>65</v>
      </c>
      <c r="C77" s="5" t="s">
        <v>25</v>
      </c>
      <c r="D77" s="6" t="s">
        <v>5</v>
      </c>
      <c r="E77" s="6">
        <v>3</v>
      </c>
      <c r="F77" s="7"/>
      <c r="G77" s="10"/>
      <c r="H77" s="25">
        <f t="shared" si="4"/>
        <v>0</v>
      </c>
      <c r="I77" s="16">
        <f t="shared" si="5"/>
        <v>0</v>
      </c>
    </row>
    <row r="78" spans="2:9" s="18" customFormat="1" ht="78.75" x14ac:dyDescent="0.25">
      <c r="B78" s="4">
        <v>66</v>
      </c>
      <c r="C78" s="5" t="s">
        <v>24</v>
      </c>
      <c r="D78" s="6" t="s">
        <v>109</v>
      </c>
      <c r="E78" s="6">
        <v>800</v>
      </c>
      <c r="F78" s="7"/>
      <c r="G78" s="10"/>
      <c r="H78" s="25">
        <f t="shared" si="4"/>
        <v>0</v>
      </c>
      <c r="I78" s="16">
        <f t="shared" si="5"/>
        <v>0</v>
      </c>
    </row>
    <row r="79" spans="2:9" s="18" customFormat="1" ht="47.25" x14ac:dyDescent="0.25">
      <c r="B79" s="3">
        <v>67</v>
      </c>
      <c r="C79" s="5" t="s">
        <v>81</v>
      </c>
      <c r="D79" s="6" t="s">
        <v>5</v>
      </c>
      <c r="E79" s="6">
        <v>3</v>
      </c>
      <c r="F79" s="7"/>
      <c r="G79" s="10"/>
      <c r="H79" s="25">
        <f t="shared" si="4"/>
        <v>0</v>
      </c>
      <c r="I79" s="16">
        <f t="shared" si="5"/>
        <v>0</v>
      </c>
    </row>
    <row r="80" spans="2:9" s="18" customFormat="1" ht="31.5" x14ac:dyDescent="0.25">
      <c r="B80" s="4">
        <v>68</v>
      </c>
      <c r="C80" s="5" t="s">
        <v>120</v>
      </c>
      <c r="D80" s="6" t="s">
        <v>5</v>
      </c>
      <c r="E80" s="6">
        <v>2</v>
      </c>
      <c r="F80" s="7"/>
      <c r="G80" s="10"/>
      <c r="H80" s="25">
        <f t="shared" si="4"/>
        <v>0</v>
      </c>
      <c r="I80" s="16">
        <f t="shared" si="5"/>
        <v>0</v>
      </c>
    </row>
    <row r="81" spans="2:9" s="18" customFormat="1" ht="47.25" x14ac:dyDescent="0.25">
      <c r="B81" s="3">
        <v>69</v>
      </c>
      <c r="C81" s="5" t="s">
        <v>40</v>
      </c>
      <c r="D81" s="6" t="s">
        <v>4</v>
      </c>
      <c r="E81" s="6">
        <v>2</v>
      </c>
      <c r="F81" s="7"/>
      <c r="G81" s="10"/>
      <c r="H81" s="25">
        <f t="shared" si="4"/>
        <v>0</v>
      </c>
      <c r="I81" s="16">
        <f t="shared" si="5"/>
        <v>0</v>
      </c>
    </row>
    <row r="82" spans="2:9" s="18" customFormat="1" ht="47.25" x14ac:dyDescent="0.25">
      <c r="B82" s="4">
        <v>70</v>
      </c>
      <c r="C82" s="5" t="s">
        <v>26</v>
      </c>
      <c r="D82" s="6" t="s">
        <v>5</v>
      </c>
      <c r="E82" s="6">
        <v>1</v>
      </c>
      <c r="F82" s="7"/>
      <c r="G82" s="10"/>
      <c r="H82" s="25">
        <f t="shared" si="4"/>
        <v>0</v>
      </c>
      <c r="I82" s="16">
        <f t="shared" si="5"/>
        <v>0</v>
      </c>
    </row>
    <row r="83" spans="2:9" s="18" customFormat="1" ht="16.5" x14ac:dyDescent="0.25">
      <c r="B83" s="3">
        <v>71</v>
      </c>
      <c r="C83" s="5" t="s">
        <v>13</v>
      </c>
      <c r="D83" s="6" t="s">
        <v>4</v>
      </c>
      <c r="E83" s="6">
        <v>3</v>
      </c>
      <c r="F83" s="7"/>
      <c r="G83" s="10"/>
      <c r="H83" s="25">
        <f t="shared" si="4"/>
        <v>0</v>
      </c>
      <c r="I83" s="16">
        <f t="shared" si="5"/>
        <v>0</v>
      </c>
    </row>
    <row r="84" spans="2:9" s="18" customFormat="1" ht="16.5" x14ac:dyDescent="0.25">
      <c r="B84" s="4">
        <v>72</v>
      </c>
      <c r="C84" s="5" t="s">
        <v>121</v>
      </c>
      <c r="D84" s="6" t="s">
        <v>5</v>
      </c>
      <c r="E84" s="6">
        <v>10</v>
      </c>
      <c r="F84" s="7"/>
      <c r="G84" s="10"/>
      <c r="H84" s="25">
        <f t="shared" si="4"/>
        <v>0</v>
      </c>
      <c r="I84" s="16">
        <f t="shared" si="5"/>
        <v>0</v>
      </c>
    </row>
    <row r="85" spans="2:9" s="18" customFormat="1" ht="31.5" x14ac:dyDescent="0.25">
      <c r="B85" s="3">
        <v>73</v>
      </c>
      <c r="C85" s="5" t="s">
        <v>117</v>
      </c>
      <c r="D85" s="6" t="s">
        <v>4</v>
      </c>
      <c r="E85" s="6">
        <v>3</v>
      </c>
      <c r="F85" s="7"/>
      <c r="G85" s="10"/>
      <c r="H85" s="25">
        <f t="shared" si="4"/>
        <v>0</v>
      </c>
      <c r="I85" s="16">
        <f t="shared" si="5"/>
        <v>0</v>
      </c>
    </row>
    <row r="86" spans="2:9" s="18" customFormat="1" ht="47.25" x14ac:dyDescent="0.25">
      <c r="B86" s="4">
        <v>74</v>
      </c>
      <c r="C86" s="5" t="s">
        <v>122</v>
      </c>
      <c r="D86" s="6" t="s">
        <v>5</v>
      </c>
      <c r="E86" s="6">
        <v>2</v>
      </c>
      <c r="F86" s="7"/>
      <c r="G86" s="10"/>
      <c r="H86" s="25">
        <f t="shared" si="4"/>
        <v>0</v>
      </c>
      <c r="I86" s="16">
        <f t="shared" si="5"/>
        <v>0</v>
      </c>
    </row>
    <row r="87" spans="2:9" s="18" customFormat="1" ht="31.5" x14ac:dyDescent="0.25">
      <c r="B87" s="3">
        <v>75</v>
      </c>
      <c r="C87" s="5" t="s">
        <v>123</v>
      </c>
      <c r="D87" s="6" t="s">
        <v>5</v>
      </c>
      <c r="E87" s="6">
        <v>1</v>
      </c>
      <c r="F87" s="7"/>
      <c r="G87" s="10"/>
      <c r="H87" s="25">
        <f t="shared" si="4"/>
        <v>0</v>
      </c>
      <c r="I87" s="16">
        <f t="shared" si="5"/>
        <v>0</v>
      </c>
    </row>
    <row r="88" spans="2:9" s="18" customFormat="1" ht="63" x14ac:dyDescent="0.25">
      <c r="B88" s="4">
        <v>76</v>
      </c>
      <c r="C88" s="22" t="s">
        <v>33</v>
      </c>
      <c r="D88" s="6" t="s">
        <v>17</v>
      </c>
      <c r="E88" s="6">
        <v>100</v>
      </c>
      <c r="F88" s="7"/>
      <c r="G88" s="10"/>
      <c r="H88" s="25">
        <f t="shared" si="4"/>
        <v>0</v>
      </c>
      <c r="I88" s="16">
        <f t="shared" si="5"/>
        <v>0</v>
      </c>
    </row>
    <row r="89" spans="2:9" s="18" customFormat="1" ht="31.5" x14ac:dyDescent="0.25">
      <c r="B89" s="3">
        <v>77</v>
      </c>
      <c r="C89" s="5" t="s">
        <v>7</v>
      </c>
      <c r="D89" s="6" t="s">
        <v>5</v>
      </c>
      <c r="E89" s="6">
        <v>50</v>
      </c>
      <c r="F89" s="7"/>
      <c r="G89" s="10"/>
      <c r="H89" s="25">
        <f t="shared" si="4"/>
        <v>0</v>
      </c>
      <c r="I89" s="16">
        <f t="shared" si="5"/>
        <v>0</v>
      </c>
    </row>
    <row r="90" spans="2:9" s="18" customFormat="1" ht="31.5" x14ac:dyDescent="0.25">
      <c r="B90" s="4">
        <v>78</v>
      </c>
      <c r="C90" s="5" t="s">
        <v>82</v>
      </c>
      <c r="D90" s="6" t="s">
        <v>4</v>
      </c>
      <c r="E90" s="6">
        <v>500</v>
      </c>
      <c r="F90" s="7"/>
      <c r="G90" s="10"/>
      <c r="H90" s="25">
        <f t="shared" si="4"/>
        <v>0</v>
      </c>
      <c r="I90" s="16">
        <f t="shared" si="5"/>
        <v>0</v>
      </c>
    </row>
    <row r="91" spans="2:9" s="18" customFormat="1" ht="31.5" x14ac:dyDescent="0.25">
      <c r="B91" s="3">
        <v>79</v>
      </c>
      <c r="C91" s="5" t="s">
        <v>27</v>
      </c>
      <c r="D91" s="6" t="s">
        <v>4</v>
      </c>
      <c r="E91" s="6">
        <v>10</v>
      </c>
      <c r="F91" s="7"/>
      <c r="G91" s="10"/>
      <c r="H91" s="25">
        <f t="shared" si="4"/>
        <v>0</v>
      </c>
      <c r="I91" s="16">
        <f t="shared" si="5"/>
        <v>0</v>
      </c>
    </row>
    <row r="92" spans="2:9" s="18" customFormat="1" ht="63" x14ac:dyDescent="0.25">
      <c r="B92" s="4">
        <v>80</v>
      </c>
      <c r="C92" s="22" t="s">
        <v>52</v>
      </c>
      <c r="D92" s="6" t="s">
        <v>15</v>
      </c>
      <c r="E92" s="6">
        <v>20</v>
      </c>
      <c r="F92" s="7"/>
      <c r="G92" s="10"/>
      <c r="H92" s="25">
        <f t="shared" si="4"/>
        <v>0</v>
      </c>
      <c r="I92" s="16">
        <f t="shared" si="5"/>
        <v>0</v>
      </c>
    </row>
    <row r="93" spans="2:9" s="18" customFormat="1" ht="94.5" x14ac:dyDescent="0.25">
      <c r="B93" s="3">
        <v>81</v>
      </c>
      <c r="C93" s="5" t="s">
        <v>83</v>
      </c>
      <c r="D93" s="6" t="s">
        <v>4</v>
      </c>
      <c r="E93" s="6">
        <v>10</v>
      </c>
      <c r="F93" s="7"/>
      <c r="G93" s="10"/>
      <c r="H93" s="25">
        <f t="shared" si="4"/>
        <v>0</v>
      </c>
      <c r="I93" s="16">
        <f t="shared" si="5"/>
        <v>0</v>
      </c>
    </row>
    <row r="94" spans="2:9" s="18" customFormat="1" ht="16.5" x14ac:dyDescent="0.25">
      <c r="B94" s="4">
        <v>82</v>
      </c>
      <c r="C94" s="5" t="s">
        <v>84</v>
      </c>
      <c r="D94" s="6" t="s">
        <v>5</v>
      </c>
      <c r="E94" s="6">
        <v>10</v>
      </c>
      <c r="F94" s="7"/>
      <c r="G94" s="10"/>
      <c r="H94" s="25">
        <f t="shared" si="4"/>
        <v>0</v>
      </c>
      <c r="I94" s="16">
        <f t="shared" si="5"/>
        <v>0</v>
      </c>
    </row>
    <row r="95" spans="2:9" s="18" customFormat="1" ht="16.5" x14ac:dyDescent="0.25">
      <c r="B95" s="3">
        <v>83</v>
      </c>
      <c r="C95" s="5" t="s">
        <v>85</v>
      </c>
      <c r="D95" s="6" t="s">
        <v>5</v>
      </c>
      <c r="E95" s="6">
        <v>20</v>
      </c>
      <c r="F95" s="7"/>
      <c r="G95" s="10"/>
      <c r="H95" s="25">
        <f t="shared" si="4"/>
        <v>0</v>
      </c>
      <c r="I95" s="16">
        <f t="shared" si="5"/>
        <v>0</v>
      </c>
    </row>
    <row r="96" spans="2:9" s="18" customFormat="1" ht="35.25" customHeight="1" x14ac:dyDescent="0.25">
      <c r="B96" s="4">
        <v>84</v>
      </c>
      <c r="C96" s="5" t="s">
        <v>118</v>
      </c>
      <c r="D96" s="6" t="s">
        <v>17</v>
      </c>
      <c r="E96" s="6">
        <v>5</v>
      </c>
      <c r="F96" s="7"/>
      <c r="G96" s="10"/>
      <c r="H96" s="25">
        <f t="shared" si="4"/>
        <v>0</v>
      </c>
      <c r="I96" s="16">
        <f t="shared" si="5"/>
        <v>0</v>
      </c>
    </row>
    <row r="97" spans="2:9" s="18" customFormat="1" ht="16.5" x14ac:dyDescent="0.25">
      <c r="B97" s="3">
        <v>85</v>
      </c>
      <c r="C97" s="5" t="s">
        <v>12</v>
      </c>
      <c r="D97" s="6" t="s">
        <v>4</v>
      </c>
      <c r="E97" s="6">
        <v>3</v>
      </c>
      <c r="F97" s="7"/>
      <c r="G97" s="10"/>
      <c r="H97" s="25">
        <f t="shared" si="4"/>
        <v>0</v>
      </c>
      <c r="I97" s="16">
        <f t="shared" si="5"/>
        <v>0</v>
      </c>
    </row>
    <row r="98" spans="2:9" s="18" customFormat="1" ht="31.5" x14ac:dyDescent="0.25">
      <c r="B98" s="4">
        <v>86</v>
      </c>
      <c r="C98" s="5" t="s">
        <v>14</v>
      </c>
      <c r="D98" s="6" t="s">
        <v>4</v>
      </c>
      <c r="E98" s="6">
        <v>10</v>
      </c>
      <c r="F98" s="7"/>
      <c r="G98" s="10"/>
      <c r="H98" s="25">
        <f t="shared" si="4"/>
        <v>0</v>
      </c>
      <c r="I98" s="16">
        <f t="shared" si="5"/>
        <v>0</v>
      </c>
    </row>
    <row r="99" spans="2:9" s="18" customFormat="1" ht="66" x14ac:dyDescent="0.25">
      <c r="B99" s="3">
        <v>87</v>
      </c>
      <c r="C99" s="5" t="s">
        <v>86</v>
      </c>
      <c r="D99" s="6" t="s">
        <v>4</v>
      </c>
      <c r="E99" s="6">
        <v>30</v>
      </c>
      <c r="F99" s="7"/>
      <c r="G99" s="10"/>
      <c r="H99" s="25">
        <f t="shared" si="4"/>
        <v>0</v>
      </c>
      <c r="I99" s="16">
        <f t="shared" si="5"/>
        <v>0</v>
      </c>
    </row>
    <row r="100" spans="2:9" s="18" customFormat="1" ht="47.25" x14ac:dyDescent="0.25">
      <c r="B100" s="4">
        <v>88</v>
      </c>
      <c r="C100" s="5" t="s">
        <v>89</v>
      </c>
      <c r="D100" s="6" t="s">
        <v>4</v>
      </c>
      <c r="E100" s="6">
        <v>40</v>
      </c>
      <c r="F100" s="7"/>
      <c r="G100" s="10"/>
      <c r="H100" s="25">
        <f t="shared" si="4"/>
        <v>0</v>
      </c>
      <c r="I100" s="16">
        <f t="shared" si="5"/>
        <v>0</v>
      </c>
    </row>
    <row r="101" spans="2:9" s="18" customFormat="1" ht="47.25" x14ac:dyDescent="0.25">
      <c r="B101" s="3">
        <v>89</v>
      </c>
      <c r="C101" s="5" t="s">
        <v>87</v>
      </c>
      <c r="D101" s="6" t="s">
        <v>4</v>
      </c>
      <c r="E101" s="6">
        <v>3</v>
      </c>
      <c r="F101" s="7"/>
      <c r="G101" s="10"/>
      <c r="H101" s="25">
        <f t="shared" si="4"/>
        <v>0</v>
      </c>
      <c r="I101" s="16">
        <f t="shared" si="5"/>
        <v>0</v>
      </c>
    </row>
    <row r="102" spans="2:9" s="18" customFormat="1" ht="63" x14ac:dyDescent="0.25">
      <c r="B102" s="4">
        <v>90</v>
      </c>
      <c r="C102" s="5" t="s">
        <v>88</v>
      </c>
      <c r="D102" s="6" t="s">
        <v>4</v>
      </c>
      <c r="E102" s="6">
        <v>3</v>
      </c>
      <c r="F102" s="7"/>
      <c r="G102" s="10"/>
      <c r="H102" s="25">
        <f t="shared" si="4"/>
        <v>0</v>
      </c>
      <c r="I102" s="16">
        <f t="shared" si="5"/>
        <v>0</v>
      </c>
    </row>
    <row r="103" spans="2:9" s="18" customFormat="1" ht="31.5" x14ac:dyDescent="0.25">
      <c r="B103" s="3">
        <v>91</v>
      </c>
      <c r="C103" s="5" t="s">
        <v>107</v>
      </c>
      <c r="D103" s="6" t="s">
        <v>4</v>
      </c>
      <c r="E103" s="6">
        <v>10</v>
      </c>
      <c r="F103" s="7"/>
      <c r="G103" s="10"/>
      <c r="H103" s="25">
        <f t="shared" si="4"/>
        <v>0</v>
      </c>
      <c r="I103" s="16">
        <f t="shared" si="5"/>
        <v>0</v>
      </c>
    </row>
    <row r="104" spans="2:9" s="18" customFormat="1" ht="47.25" x14ac:dyDescent="0.25">
      <c r="B104" s="4">
        <v>92</v>
      </c>
      <c r="C104" s="9" t="s">
        <v>38</v>
      </c>
      <c r="D104" s="6" t="s">
        <v>4</v>
      </c>
      <c r="E104" s="6">
        <v>200</v>
      </c>
      <c r="F104" s="7"/>
      <c r="G104" s="10"/>
      <c r="H104" s="25">
        <f t="shared" si="4"/>
        <v>0</v>
      </c>
      <c r="I104" s="16">
        <f t="shared" si="5"/>
        <v>0</v>
      </c>
    </row>
    <row r="105" spans="2:9" s="18" customFormat="1" ht="31.5" x14ac:dyDescent="0.25">
      <c r="B105" s="3">
        <v>93</v>
      </c>
      <c r="C105" s="5" t="s">
        <v>11</v>
      </c>
      <c r="D105" s="6" t="s">
        <v>4</v>
      </c>
      <c r="E105" s="6">
        <v>200</v>
      </c>
      <c r="F105" s="7"/>
      <c r="G105" s="10"/>
      <c r="H105" s="25">
        <f t="shared" ref="H105:H115" si="6">(F105*G105)+F105</f>
        <v>0</v>
      </c>
      <c r="I105" s="16">
        <f t="shared" ref="I105:I115" si="7">E105*H105</f>
        <v>0</v>
      </c>
    </row>
    <row r="106" spans="2:9" s="18" customFormat="1" ht="78.75" x14ac:dyDescent="0.25">
      <c r="B106" s="4">
        <v>94</v>
      </c>
      <c r="C106" s="9" t="s">
        <v>91</v>
      </c>
      <c r="D106" s="6" t="s">
        <v>4</v>
      </c>
      <c r="E106" s="6">
        <v>40</v>
      </c>
      <c r="F106" s="7"/>
      <c r="G106" s="10"/>
      <c r="H106" s="25">
        <f t="shared" si="6"/>
        <v>0</v>
      </c>
      <c r="I106" s="16">
        <f t="shared" si="7"/>
        <v>0</v>
      </c>
    </row>
    <row r="107" spans="2:9" s="18" customFormat="1" ht="78.75" x14ac:dyDescent="0.25">
      <c r="B107" s="3">
        <v>95</v>
      </c>
      <c r="C107" s="5" t="s">
        <v>90</v>
      </c>
      <c r="D107" s="6" t="s">
        <v>4</v>
      </c>
      <c r="E107" s="6">
        <v>30</v>
      </c>
      <c r="F107" s="7"/>
      <c r="G107" s="10"/>
      <c r="H107" s="25">
        <f t="shared" si="6"/>
        <v>0</v>
      </c>
      <c r="I107" s="16">
        <f t="shared" si="7"/>
        <v>0</v>
      </c>
    </row>
    <row r="108" spans="2:9" s="18" customFormat="1" ht="47.25" x14ac:dyDescent="0.25">
      <c r="B108" s="4">
        <v>96</v>
      </c>
      <c r="C108" s="5" t="s">
        <v>92</v>
      </c>
      <c r="D108" s="6" t="s">
        <v>4</v>
      </c>
      <c r="E108" s="6">
        <v>25</v>
      </c>
      <c r="F108" s="7"/>
      <c r="G108" s="10"/>
      <c r="H108" s="25">
        <f t="shared" si="6"/>
        <v>0</v>
      </c>
      <c r="I108" s="16">
        <f t="shared" si="7"/>
        <v>0</v>
      </c>
    </row>
    <row r="109" spans="2:9" s="18" customFormat="1" ht="47.25" x14ac:dyDescent="0.25">
      <c r="B109" s="3">
        <v>97</v>
      </c>
      <c r="C109" s="5" t="s">
        <v>93</v>
      </c>
      <c r="D109" s="6" t="s">
        <v>4</v>
      </c>
      <c r="E109" s="6">
        <v>6</v>
      </c>
      <c r="F109" s="7"/>
      <c r="G109" s="10"/>
      <c r="H109" s="25">
        <f t="shared" si="6"/>
        <v>0</v>
      </c>
      <c r="I109" s="16">
        <f t="shared" si="7"/>
        <v>0</v>
      </c>
    </row>
    <row r="110" spans="2:9" s="18" customFormat="1" ht="94.5" x14ac:dyDescent="0.25">
      <c r="B110" s="4">
        <v>98</v>
      </c>
      <c r="C110" s="5" t="s">
        <v>94</v>
      </c>
      <c r="D110" s="6" t="s">
        <v>4</v>
      </c>
      <c r="E110" s="6">
        <v>10</v>
      </c>
      <c r="F110" s="7"/>
      <c r="G110" s="10"/>
      <c r="H110" s="25">
        <f t="shared" si="6"/>
        <v>0</v>
      </c>
      <c r="I110" s="16">
        <f t="shared" si="7"/>
        <v>0</v>
      </c>
    </row>
    <row r="111" spans="2:9" s="18" customFormat="1" ht="63" x14ac:dyDescent="0.25">
      <c r="B111" s="3">
        <v>99</v>
      </c>
      <c r="C111" s="5" t="s">
        <v>22</v>
      </c>
      <c r="D111" s="6" t="s">
        <v>5</v>
      </c>
      <c r="E111" s="6">
        <v>20</v>
      </c>
      <c r="F111" s="7"/>
      <c r="G111" s="10"/>
      <c r="H111" s="25">
        <f t="shared" si="6"/>
        <v>0</v>
      </c>
      <c r="I111" s="16">
        <f t="shared" si="7"/>
        <v>0</v>
      </c>
    </row>
    <row r="112" spans="2:9" s="18" customFormat="1" ht="63" x14ac:dyDescent="0.25">
      <c r="B112" s="4">
        <v>100</v>
      </c>
      <c r="C112" s="5" t="s">
        <v>53</v>
      </c>
      <c r="D112" s="6" t="s">
        <v>4</v>
      </c>
      <c r="E112" s="6">
        <v>100</v>
      </c>
      <c r="F112" s="7"/>
      <c r="G112" s="10"/>
      <c r="H112" s="25">
        <f t="shared" si="6"/>
        <v>0</v>
      </c>
      <c r="I112" s="16">
        <f t="shared" si="7"/>
        <v>0</v>
      </c>
    </row>
    <row r="113" spans="2:9" s="18" customFormat="1" ht="31.5" x14ac:dyDescent="0.25">
      <c r="B113" s="3">
        <v>101</v>
      </c>
      <c r="C113" s="5" t="s">
        <v>96</v>
      </c>
      <c r="D113" s="6" t="s">
        <v>95</v>
      </c>
      <c r="E113" s="6">
        <v>25</v>
      </c>
      <c r="F113" s="7"/>
      <c r="G113" s="10"/>
      <c r="H113" s="25">
        <f t="shared" si="6"/>
        <v>0</v>
      </c>
      <c r="I113" s="16">
        <f t="shared" si="7"/>
        <v>0</v>
      </c>
    </row>
    <row r="114" spans="2:9" s="18" customFormat="1" ht="31.5" x14ac:dyDescent="0.25">
      <c r="B114" s="4">
        <v>102</v>
      </c>
      <c r="C114" s="5" t="s">
        <v>119</v>
      </c>
      <c r="D114" s="6" t="s">
        <v>4</v>
      </c>
      <c r="E114" s="6">
        <v>20</v>
      </c>
      <c r="F114" s="7"/>
      <c r="G114" s="10"/>
      <c r="H114" s="25">
        <f t="shared" si="6"/>
        <v>0</v>
      </c>
      <c r="I114" s="16">
        <f t="shared" si="7"/>
        <v>0</v>
      </c>
    </row>
    <row r="115" spans="2:9" s="18" customFormat="1" ht="32.25" thickBot="1" x14ac:dyDescent="0.3">
      <c r="B115" s="3">
        <v>103</v>
      </c>
      <c r="C115" s="5" t="s">
        <v>97</v>
      </c>
      <c r="D115" s="6" t="s">
        <v>5</v>
      </c>
      <c r="E115" s="6">
        <v>50</v>
      </c>
      <c r="F115" s="7"/>
      <c r="G115" s="10"/>
      <c r="H115" s="25">
        <f t="shared" si="6"/>
        <v>0</v>
      </c>
      <c r="I115" s="16">
        <f t="shared" si="7"/>
        <v>0</v>
      </c>
    </row>
    <row r="116" spans="2:9" ht="37.5" customHeight="1" thickBot="1" x14ac:dyDescent="0.3">
      <c r="B116" s="56" t="s">
        <v>35</v>
      </c>
      <c r="C116" s="57"/>
      <c r="D116" s="57"/>
      <c r="E116" s="57"/>
      <c r="F116" s="57"/>
      <c r="G116" s="57"/>
      <c r="H116" s="58"/>
      <c r="I116" s="17">
        <f>SUM(I13:I115)</f>
        <v>0</v>
      </c>
    </row>
    <row r="117" spans="2:9" ht="84.75" customHeight="1" thickBot="1" x14ac:dyDescent="0.3">
      <c r="B117" s="52" t="s">
        <v>43</v>
      </c>
      <c r="C117" s="53"/>
      <c r="D117" s="53"/>
      <c r="E117" s="53"/>
      <c r="F117" s="53"/>
      <c r="G117" s="54"/>
      <c r="H117" s="54"/>
      <c r="I117" s="55"/>
    </row>
    <row r="118" spans="2:9" ht="170.25" customHeight="1" thickBot="1" x14ac:dyDescent="0.3">
      <c r="B118" s="49" t="s">
        <v>37</v>
      </c>
      <c r="C118" s="50"/>
      <c r="D118" s="50"/>
      <c r="E118" s="50"/>
      <c r="F118" s="50"/>
      <c r="G118" s="50"/>
      <c r="H118" s="50"/>
      <c r="I118" s="51"/>
    </row>
  </sheetData>
  <sheetProtection password="DD69" sheet="1" objects="1" scenarios="1"/>
  <autoFilter ref="C12:I12">
    <sortState ref="C13:I125">
      <sortCondition ref="C12"/>
    </sortState>
  </autoFilter>
  <mergeCells count="18">
    <mergeCell ref="H10:H11"/>
    <mergeCell ref="G10:G11"/>
    <mergeCell ref="B118:I118"/>
    <mergeCell ref="B117:I117"/>
    <mergeCell ref="B116:H116"/>
    <mergeCell ref="I10:I11"/>
    <mergeCell ref="B10:B11"/>
    <mergeCell ref="C10:C11"/>
    <mergeCell ref="D10:D11"/>
    <mergeCell ref="E10:E11"/>
    <mergeCell ref="F10:F11"/>
    <mergeCell ref="B1:I1"/>
    <mergeCell ref="B2:I2"/>
    <mergeCell ref="B5:I5"/>
    <mergeCell ref="B7:I7"/>
    <mergeCell ref="B9:I9"/>
    <mergeCell ref="B3:I3"/>
    <mergeCell ref="B4:I4"/>
  </mergeCells>
  <pageMargins left="0.7" right="0.7" top="0.75" bottom="0.75" header="0.3" footer="0.3"/>
  <pageSetup paperSize="9" scale="89" fitToHeight="0" orientation="portrait" r:id="rId1"/>
  <ignoredErrors>
    <ignoredError sqref="H14:H70 H71:H80 H81:H93 H94:H1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2023-03-07T12:13:41Z</dcterms:modified>
</cp:coreProperties>
</file>