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G21" i="1" l="1"/>
  <c r="H21" i="1" s="1"/>
  <c r="G12" i="1"/>
  <c r="H12" i="1" s="1"/>
  <c r="G13" i="1"/>
  <c r="H13" i="1" s="1"/>
  <c r="G11" i="1"/>
  <c r="H11" i="1" s="1"/>
  <c r="H25" i="1" l="1"/>
  <c r="F30" i="1" s="1"/>
  <c r="H14" i="1" l="1"/>
  <c r="F29" i="1" l="1"/>
  <c r="F31" i="1" s="1"/>
</calcChain>
</file>

<file path=xl/sharedStrings.xml><?xml version="1.0" encoding="utf-8"?>
<sst xmlns="http://schemas.openxmlformats.org/spreadsheetml/2006/main" count="48" uniqueCount="43">
  <si>
    <t>Załącznik nr 2A  do zapytania</t>
  </si>
  <si>
    <t xml:space="preserve">FORMULARZ CENOWY                                                                                                                                               </t>
  </si>
  <si>
    <t xml:space="preserve">Oferuję/emy następujące ceny jednostkowe za realizację zamówienia w zakresie określonym w zapytaniu. </t>
  </si>
  <si>
    <t>LP.</t>
  </si>
  <si>
    <t>Przedmiot zamówienia</t>
  </si>
  <si>
    <t>Okres trwania umowy      24 m-ce.</t>
  </si>
  <si>
    <t>Stawka podatku                VAT - %</t>
  </si>
  <si>
    <t>Ilość przeglądów</t>
  </si>
  <si>
    <t>Świadczenie usługi konserwacji  klimatyzatorów i klimakonwektorów w budynku WMARR S.A. w Olsztynie przy ul. Plac Gen J. Bema 3, 10-516 Olsztyn</t>
  </si>
  <si>
    <t>Usługa jednorazowego przyjazdu po zgłoszeniu awarii w ramach pogotowia serwisowego.</t>
  </si>
  <si>
    <t>SUMA BRUTTO</t>
  </si>
  <si>
    <t>Tabela nr 2 – Formularz cenowy</t>
  </si>
  <si>
    <t>Świadczenie usługi konserwacji  klimatyzatorów i klimakonwektorów  w budynku biurowo-konferencyjnym przy ul. Jagiellońskiej 91A</t>
  </si>
  <si>
    <t>2</t>
  </si>
  <si>
    <t>3</t>
  </si>
  <si>
    <t>4</t>
  </si>
  <si>
    <t>5</t>
  </si>
  <si>
    <t>6</t>
  </si>
  <si>
    <t>7</t>
  </si>
  <si>
    <t>Ilość czynnika      w kg</t>
  </si>
  <si>
    <t>Tabela nr 1 – SUMA BRUTTO</t>
  </si>
  <si>
    <t>Tabela nr 2 – SUMA BRUTTO</t>
  </si>
  <si>
    <t xml:space="preserve">Cena netto (zł)
za 1 kg ściągnięcia i utylizację czynnika
</t>
  </si>
  <si>
    <t>Tabela nr 3 – Wartość oferty cenowej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</si>
  <si>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</si>
  <si>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</si>
  <si>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</si>
  <si>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…………………………………………………...…………….</t>
  </si>
  <si>
    <t>(miejscowość, data )</t>
  </si>
  <si>
    <t>(podpis(-y), ew. pieczęć  imienna , osoby/osób</t>
  </si>
  <si>
    <t>upoważnionej(-ych) do reprezentowania Wykonawcy)</t>
  </si>
  <si>
    <t>Tabela nr 1 – Formularz cenowy</t>
  </si>
  <si>
    <t>Wykazana ilość usługi w ofercie cenowej (Tabela nr 1 - Formularz cenowy – poz. 3) jest jednostkowa i Zamawiający zastrzega sobie możliwość zmian przy zastosowaniu prawa opcji, tj. zwiększenia w okresie realizacji umowy ilości jednorazowych przyjazdów po zgłoszeniu awarii w ramach pogotowia serwisowego. Ostateczna wartość zamówienia wynikać będzie z faktycznie zrealizowanych przyjazdów w ramach pogotowia serwisowego określonego w przedmiocie zamówienia zgodnie z bieżącym zapotrzebowaniem Zamawiającego.</t>
  </si>
  <si>
    <t>Dotyczy zamówienia na:„Świadczenie usługi przeglądów, konserwacji klimatyzatorów i klimakonwektorów, ściągnięcie i utylizacji czynnika chłodniczego R410A oraz zabezpieczenie pogotowia serwisowego w budynkach Warmińsko-Mazurskiej Agencji Rozwoju Regionalnego S.A. w Olsztynie”.</t>
  </si>
  <si>
    <t xml:space="preserve"> (arkusz jest załącznikiem do Formularza ofertowego i stanowi integralną część oferty).                                                                                                                       
</t>
  </si>
  <si>
    <t xml:space="preserve">Cena netto                    za 1 (jeden) przegląd / konserwację/usługę serwisową  (zł)           </t>
  </si>
  <si>
    <t>Cena brutto*                   za 1 (jeden) przegląd / konserwację/usługę serwisową (zł)                            (kol. 5 x kol.6)+kol. 5</t>
  </si>
  <si>
    <t xml:space="preserve">Wartość brutto**           w (zł)
(kol. 4 x kol. 7)
</t>
  </si>
  <si>
    <t>Cena brutto* (zł)
za 1 kg ściągnięcia i utylizację czynnika
(kol. 4 x kol.5)+kol. 4</t>
  </si>
  <si>
    <t>Wartość brutto** w (zł)
(kol. 3 x kol. 6)</t>
  </si>
  <si>
    <t xml:space="preserve">Ściągnięcia i utylizacji czynnika - 
jednostka zewnętrzna chiller wody lodowej model M4AC120CR-FXAD-R – 1 szt.  -  
(Agregat zawiera 15 kg czynnika chłodniczego R410A)
Plac Gen. Józefa Bema 3 w Olsztynie
</t>
  </si>
  <si>
    <r>
      <t xml:space="preserve">WARTOŚC BRUTTO OFERTY CENOWEJ (Łączna wartość przedmiotu zamówienia – SUMA Tabeli nr 1 + Tabela nr 2)                                      </t>
    </r>
    <r>
      <rPr>
        <b/>
        <sz val="16"/>
        <color rgb="FFFF0000"/>
        <rFont val="Arial Narrow"/>
        <family val="2"/>
        <charset val="238"/>
      </rPr>
      <t>Wartość oferty brutto należy przeniesć do Formularza Ofertowego do pkt 1.</t>
    </r>
    <r>
      <rPr>
        <b/>
        <sz val="16"/>
        <rFont val="Arial Narrow"/>
        <family val="2"/>
        <charset val="238"/>
      </rPr>
      <t xml:space="preserve"> </t>
    </r>
  </si>
  <si>
    <t>Nr zamówienia: ZP.28.26.2024/SOAT z dnia 24.05.2024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</si>
</sst>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  <charset val="238"/>
    </font>
    <font>
      <b/>
      <sz val="16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scheme val="minor"/>
    </font>
    <font>
      <b/>
      <sz val="22"/>
      <name val="Arial Narrow"/>
      <family val="2"/>
      <charset val="238"/>
    </font>
    <font>
      <b/>
      <sz val="20"/>
      <name val="Arial Narrow"/>
      <family val="2"/>
      <charset val="238"/>
    </font>
    <font>
      <sz val="14"/>
      <name val="Arial Narrow"/>
      <family val="2"/>
      <charset val="238"/>
    </font>
    <font>
      <sz val="16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i/>
      <sz val="14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b/>
      <sz val="20"/>
      <name val="Arial"/>
      <family val="2"/>
      <charset val="238"/>
    </font>
    <font>
      <b/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3" borderId="9" xfId="0" applyFont="1" applyFill="1" applyBorder="1" applyAlignment="1" applyProtection="1">
      <alignment horizontal="center" wrapText="1"/>
    </xf>
    <xf numFmtId="0" fontId="4" fillId="3" borderId="9" xfId="0" applyNumberFormat="1" applyFont="1" applyFill="1" applyBorder="1" applyAlignment="1" applyProtection="1">
      <alignment horizontal="center" wrapText="1"/>
    </xf>
    <xf numFmtId="4" fontId="9" fillId="0" borderId="11" xfId="0" applyNumberFormat="1" applyFont="1" applyBorder="1" applyAlignment="1" applyProtection="1">
      <alignment horizontal="center" vertical="center" wrapText="1"/>
      <protection locked="0"/>
    </xf>
    <xf numFmtId="9" fontId="9" fillId="0" borderId="11" xfId="1" applyFont="1" applyBorder="1" applyAlignment="1" applyProtection="1">
      <alignment horizontal="center" vertical="center" wrapText="1"/>
      <protection locked="0"/>
    </xf>
    <xf numFmtId="4" fontId="9" fillId="0" borderId="21" xfId="0" applyNumberFormat="1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" fontId="9" fillId="0" borderId="27" xfId="0" applyNumberFormat="1" applyFont="1" applyBorder="1" applyAlignment="1" applyProtection="1">
      <alignment horizontal="center" vertical="center" wrapText="1"/>
      <protection locked="0"/>
    </xf>
    <xf numFmtId="9" fontId="9" fillId="0" borderId="27" xfId="1" applyFont="1" applyBorder="1" applyAlignment="1" applyProtection="1">
      <alignment horizontal="center" vertical="center" wrapText="1"/>
      <protection locked="0"/>
    </xf>
    <xf numFmtId="4" fontId="9" fillId="0" borderId="13" xfId="0" applyNumberFormat="1" applyFont="1" applyBorder="1" applyAlignment="1" applyProtection="1">
      <alignment horizontal="center" vertical="center" wrapText="1"/>
      <protection locked="0"/>
    </xf>
    <xf numFmtId="9" fontId="9" fillId="0" borderId="13" xfId="1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4" fontId="9" fillId="0" borderId="22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" fontId="7" fillId="0" borderId="16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Protection="1"/>
    <xf numFmtId="4" fontId="7" fillId="0" borderId="8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left" vertical="center"/>
    </xf>
    <xf numFmtId="4" fontId="10" fillId="0" borderId="0" xfId="0" applyNumberFormat="1" applyFont="1" applyProtection="1"/>
    <xf numFmtId="0" fontId="12" fillId="0" borderId="0" xfId="0" applyFont="1" applyAlignment="1" applyProtection="1">
      <alignment vertical="center"/>
    </xf>
    <xf numFmtId="0" fontId="12" fillId="0" borderId="0" xfId="0" applyFont="1" applyProtection="1"/>
    <xf numFmtId="0" fontId="12" fillId="0" borderId="0" xfId="0" applyFont="1" applyAlignment="1" applyProtection="1">
      <alignment horizontal="left" vertical="center" indent="15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right" vertical="center"/>
    </xf>
    <xf numFmtId="0" fontId="16" fillId="0" borderId="2" xfId="0" applyFont="1" applyBorder="1" applyAlignment="1" applyProtection="1">
      <alignment horizontal="right" vertical="center"/>
    </xf>
    <xf numFmtId="0" fontId="16" fillId="0" borderId="3" xfId="0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/>
    </xf>
    <xf numFmtId="0" fontId="13" fillId="0" borderId="6" xfId="0" applyFont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4" fontId="4" fillId="3" borderId="7" xfId="0" applyNumberFormat="1" applyFont="1" applyFill="1" applyBorder="1" applyAlignment="1" applyProtection="1">
      <alignment horizontal="center" vertical="center" wrapText="1"/>
    </xf>
    <xf numFmtId="4" fontId="4" fillId="3" borderId="8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horizontal="right" vertical="center" wrapText="1"/>
    </xf>
    <xf numFmtId="4" fontId="4" fillId="3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9" fontId="2" fillId="0" borderId="17" xfId="0" applyNumberFormat="1" applyFont="1" applyBorder="1" applyAlignment="1" applyProtection="1">
      <alignment horizontal="center" vertical="center" wrapText="1"/>
      <protection locked="0"/>
    </xf>
    <xf numFmtId="9" fontId="2" fillId="0" borderId="7" xfId="0" applyNumberFormat="1" applyFont="1" applyBorder="1" applyAlignment="1" applyProtection="1">
      <alignment horizontal="center" vertical="center" wrapText="1"/>
      <protection locked="0"/>
    </xf>
    <xf numFmtId="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17" xfId="0" applyNumberFormat="1" applyFont="1" applyBorder="1" applyAlignment="1" applyProtection="1">
      <alignment horizontal="center" vertical="center" wrapText="1"/>
    </xf>
    <xf numFmtId="4" fontId="2" fillId="0" borderId="7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4" fontId="4" fillId="3" borderId="20" xfId="0" applyNumberFormat="1" applyFont="1" applyFill="1" applyBorder="1" applyAlignment="1" applyProtection="1">
      <alignment horizontal="center" vertical="center" wrapText="1"/>
    </xf>
    <xf numFmtId="4" fontId="4" fillId="3" borderId="18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18" xfId="0" applyFont="1" applyBorder="1" applyAlignment="1" applyProtection="1">
      <alignment horizontal="center" wrapText="1"/>
    </xf>
    <xf numFmtId="0" fontId="4" fillId="0" borderId="19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12" fillId="0" borderId="0" xfId="0" applyFont="1" applyAlignment="1" applyProtection="1">
      <alignment horizontal="right"/>
    </xf>
    <xf numFmtId="0" fontId="2" fillId="3" borderId="1" xfId="0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4" fontId="15" fillId="3" borderId="1" xfId="0" applyNumberFormat="1" applyFont="1" applyFill="1" applyBorder="1" applyAlignment="1" applyProtection="1">
      <alignment horizontal="center" vertical="center"/>
    </xf>
    <xf numFmtId="4" fontId="15" fillId="3" borderId="2" xfId="0" applyNumberFormat="1" applyFont="1" applyFill="1" applyBorder="1" applyAlignment="1" applyProtection="1">
      <alignment horizontal="center" vertical="center"/>
    </xf>
    <xf numFmtId="4" fontId="15" fillId="3" borderId="3" xfId="0" applyNumberFormat="1" applyFont="1" applyFill="1" applyBorder="1" applyAlignment="1" applyProtection="1">
      <alignment horizontal="center" vertical="center"/>
    </xf>
    <xf numFmtId="4" fontId="3" fillId="3" borderId="23" xfId="0" applyNumberFormat="1" applyFont="1" applyFill="1" applyBorder="1" applyAlignment="1" applyProtection="1">
      <alignment horizontal="center"/>
    </xf>
    <xf numFmtId="4" fontId="3" fillId="3" borderId="21" xfId="0" applyNumberFormat="1" applyFont="1" applyFill="1" applyBorder="1" applyAlignment="1" applyProtection="1">
      <alignment horizontal="center"/>
    </xf>
    <xf numFmtId="4" fontId="3" fillId="3" borderId="22" xfId="0" applyNumberFormat="1" applyFont="1" applyFill="1" applyBorder="1" applyAlignment="1" applyProtection="1">
      <alignment horizontal="center"/>
    </xf>
    <xf numFmtId="4" fontId="3" fillId="3" borderId="24" xfId="0" applyNumberFormat="1" applyFont="1" applyFill="1" applyBorder="1" applyAlignment="1" applyProtection="1">
      <alignment horizontal="center"/>
    </xf>
    <xf numFmtId="4" fontId="3" fillId="3" borderId="25" xfId="0" applyNumberFormat="1" applyFont="1" applyFill="1" applyBorder="1" applyAlignment="1" applyProtection="1">
      <alignment horizontal="center"/>
    </xf>
    <xf numFmtId="4" fontId="3" fillId="3" borderId="26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pane ySplit="6" topLeftCell="A7" activePane="bottomLeft" state="frozen"/>
      <selection pane="bottomLeft" activeCell="J25" sqref="J25:K25"/>
    </sheetView>
  </sheetViews>
  <sheetFormatPr defaultRowHeight="15" x14ac:dyDescent="0.25"/>
  <cols>
    <col min="1" max="1" width="5.85546875" style="14" customWidth="1"/>
    <col min="2" max="2" width="39.85546875" style="14" customWidth="1"/>
    <col min="3" max="3" width="11.5703125" style="14" customWidth="1"/>
    <col min="4" max="4" width="13" style="14" customWidth="1"/>
    <col min="5" max="5" width="19.42578125" style="14" customWidth="1"/>
    <col min="6" max="6" width="9.7109375" style="14" bestFit="1" customWidth="1"/>
    <col min="7" max="7" width="19.28515625" style="14" customWidth="1"/>
    <col min="8" max="8" width="19.85546875" style="14" customWidth="1"/>
    <col min="9" max="16384" width="9.140625" style="14"/>
  </cols>
  <sheetData>
    <row r="1" spans="1:8" ht="34.5" customHeight="1" thickBot="1" x14ac:dyDescent="0.3">
      <c r="A1" s="40" t="s">
        <v>0</v>
      </c>
      <c r="B1" s="41"/>
      <c r="C1" s="41"/>
      <c r="D1" s="41"/>
      <c r="E1" s="41"/>
      <c r="F1" s="41"/>
      <c r="G1" s="41"/>
      <c r="H1" s="42"/>
    </row>
    <row r="2" spans="1:8" ht="54" customHeight="1" thickBot="1" x14ac:dyDescent="0.3">
      <c r="A2" s="43" t="s">
        <v>1</v>
      </c>
      <c r="B2" s="44"/>
      <c r="C2" s="44"/>
      <c r="D2" s="44"/>
      <c r="E2" s="44"/>
      <c r="F2" s="44"/>
      <c r="G2" s="44"/>
      <c r="H2" s="45"/>
    </row>
    <row r="3" spans="1:8" ht="78" customHeight="1" thickBot="1" x14ac:dyDescent="0.3">
      <c r="A3" s="46" t="s">
        <v>33</v>
      </c>
      <c r="B3" s="47"/>
      <c r="C3" s="47"/>
      <c r="D3" s="47"/>
      <c r="E3" s="47"/>
      <c r="F3" s="47"/>
      <c r="G3" s="47"/>
      <c r="H3" s="48"/>
    </row>
    <row r="4" spans="1:8" ht="36" customHeight="1" thickBot="1" x14ac:dyDescent="0.3">
      <c r="A4" s="49" t="s">
        <v>42</v>
      </c>
      <c r="B4" s="50"/>
      <c r="C4" s="50"/>
      <c r="D4" s="50"/>
      <c r="E4" s="50"/>
      <c r="F4" s="50"/>
      <c r="G4" s="50"/>
      <c r="H4" s="51"/>
    </row>
    <row r="5" spans="1:8" s="15" customFormat="1" ht="36.75" customHeight="1" thickBot="1" x14ac:dyDescent="0.3">
      <c r="A5" s="52" t="s">
        <v>34</v>
      </c>
      <c r="B5" s="53"/>
      <c r="C5" s="53"/>
      <c r="D5" s="53"/>
      <c r="E5" s="53"/>
      <c r="F5" s="53"/>
      <c r="G5" s="53"/>
      <c r="H5" s="54"/>
    </row>
    <row r="6" spans="1:8" ht="33" customHeight="1" thickBot="1" x14ac:dyDescent="0.3">
      <c r="A6" s="37" t="s">
        <v>2</v>
      </c>
      <c r="B6" s="38"/>
      <c r="C6" s="38"/>
      <c r="D6" s="38"/>
      <c r="E6" s="38"/>
      <c r="F6" s="38"/>
      <c r="G6" s="38"/>
      <c r="H6" s="39"/>
    </row>
    <row r="7" spans="1:8" ht="21" thickBot="1" x14ac:dyDescent="0.3">
      <c r="A7" s="55" t="s">
        <v>31</v>
      </c>
      <c r="B7" s="56"/>
      <c r="C7" s="56"/>
      <c r="D7" s="56"/>
      <c r="E7" s="56"/>
      <c r="F7" s="56"/>
      <c r="G7" s="56"/>
      <c r="H7" s="57"/>
    </row>
    <row r="8" spans="1:8" ht="15.75" x14ac:dyDescent="0.25">
      <c r="A8" s="58" t="s">
        <v>3</v>
      </c>
      <c r="B8" s="60" t="s">
        <v>4</v>
      </c>
      <c r="C8" s="58" t="s">
        <v>5</v>
      </c>
      <c r="D8" s="12"/>
      <c r="E8" s="62" t="s">
        <v>35</v>
      </c>
      <c r="F8" s="62" t="s">
        <v>6</v>
      </c>
      <c r="G8" s="62" t="s">
        <v>36</v>
      </c>
      <c r="H8" s="62" t="s">
        <v>37</v>
      </c>
    </row>
    <row r="9" spans="1:8" ht="67.5" customHeight="1" thickBot="1" x14ac:dyDescent="0.3">
      <c r="A9" s="59"/>
      <c r="B9" s="61"/>
      <c r="C9" s="59"/>
      <c r="D9" s="13" t="s">
        <v>7</v>
      </c>
      <c r="E9" s="63"/>
      <c r="F9" s="63"/>
      <c r="G9" s="63"/>
      <c r="H9" s="63"/>
    </row>
    <row r="10" spans="1:8" ht="16.5" thickBot="1" x14ac:dyDescent="0.3">
      <c r="A10" s="12">
        <v>1</v>
      </c>
      <c r="B10" s="1">
        <v>2</v>
      </c>
      <c r="C10" s="1">
        <v>3</v>
      </c>
      <c r="D10" s="1">
        <v>4</v>
      </c>
      <c r="E10" s="2">
        <v>5</v>
      </c>
      <c r="F10" s="2">
        <v>6</v>
      </c>
      <c r="G10" s="2">
        <v>7</v>
      </c>
      <c r="H10" s="2">
        <v>8</v>
      </c>
    </row>
    <row r="11" spans="1:8" ht="87.75" customHeight="1" thickBot="1" x14ac:dyDescent="0.3">
      <c r="A11" s="16">
        <v>1</v>
      </c>
      <c r="B11" s="17" t="s">
        <v>12</v>
      </c>
      <c r="C11" s="18">
        <v>24</v>
      </c>
      <c r="D11" s="18">
        <v>3</v>
      </c>
      <c r="E11" s="3"/>
      <c r="F11" s="4"/>
      <c r="G11" s="5">
        <f>ROUND(E11*F11+E11,2)</f>
        <v>0</v>
      </c>
      <c r="H11" s="19">
        <f>ROUND(D11*G11,2)</f>
        <v>0</v>
      </c>
    </row>
    <row r="12" spans="1:8" ht="78" customHeight="1" thickBot="1" x14ac:dyDescent="0.3">
      <c r="A12" s="20">
        <v>2</v>
      </c>
      <c r="B12" s="21" t="s">
        <v>8</v>
      </c>
      <c r="C12" s="22">
        <v>24</v>
      </c>
      <c r="D12" s="22">
        <v>3</v>
      </c>
      <c r="E12" s="10"/>
      <c r="F12" s="11"/>
      <c r="G12" s="5">
        <f t="shared" ref="G12:G13" si="0">ROUND(E12*F12+E12,2)</f>
        <v>0</v>
      </c>
      <c r="H12" s="19">
        <f t="shared" ref="H12:H13" si="1">ROUND(D12*G12,2)</f>
        <v>0</v>
      </c>
    </row>
    <row r="13" spans="1:8" ht="48" thickBot="1" x14ac:dyDescent="0.3">
      <c r="A13" s="23">
        <v>3</v>
      </c>
      <c r="B13" s="24" t="s">
        <v>9</v>
      </c>
      <c r="C13" s="25">
        <v>24</v>
      </c>
      <c r="D13" s="25">
        <v>6</v>
      </c>
      <c r="E13" s="8"/>
      <c r="F13" s="9"/>
      <c r="G13" s="5">
        <f t="shared" si="0"/>
        <v>0</v>
      </c>
      <c r="H13" s="19">
        <f t="shared" si="1"/>
        <v>0</v>
      </c>
    </row>
    <row r="14" spans="1:8" ht="26.25" thickBot="1" x14ac:dyDescent="0.3">
      <c r="A14" s="64" t="s">
        <v>10</v>
      </c>
      <c r="B14" s="65"/>
      <c r="C14" s="65"/>
      <c r="D14" s="65"/>
      <c r="E14" s="65"/>
      <c r="F14" s="65"/>
      <c r="G14" s="66"/>
      <c r="H14" s="26">
        <f>SUM(H11:H13)</f>
        <v>0</v>
      </c>
    </row>
    <row r="16" spans="1:8" ht="16.5" customHeight="1" thickBot="1" x14ac:dyDescent="0.3"/>
    <row r="17" spans="1:8" ht="23.25" customHeight="1" thickBot="1" x14ac:dyDescent="0.3">
      <c r="A17" s="80" t="s">
        <v>11</v>
      </c>
      <c r="B17" s="81"/>
      <c r="C17" s="81"/>
      <c r="D17" s="81"/>
      <c r="E17" s="81"/>
      <c r="F17" s="81"/>
      <c r="G17" s="81"/>
      <c r="H17" s="82"/>
    </row>
    <row r="18" spans="1:8" ht="31.5" customHeight="1" x14ac:dyDescent="0.25">
      <c r="A18" s="67" t="s">
        <v>3</v>
      </c>
      <c r="B18" s="86" t="s">
        <v>4</v>
      </c>
      <c r="C18" s="87"/>
      <c r="D18" s="67" t="s">
        <v>19</v>
      </c>
      <c r="E18" s="67" t="s">
        <v>22</v>
      </c>
      <c r="F18" s="67" t="s">
        <v>6</v>
      </c>
      <c r="G18" s="67" t="s">
        <v>38</v>
      </c>
      <c r="H18" s="67" t="s">
        <v>39</v>
      </c>
    </row>
    <row r="19" spans="1:8" ht="81" customHeight="1" thickBot="1" x14ac:dyDescent="0.3">
      <c r="A19" s="63"/>
      <c r="B19" s="88"/>
      <c r="C19" s="89"/>
      <c r="D19" s="63"/>
      <c r="E19" s="63"/>
      <c r="F19" s="63"/>
      <c r="G19" s="63"/>
      <c r="H19" s="63"/>
    </row>
    <row r="20" spans="1:8" s="27" customFormat="1" ht="16.5" thickBot="1" x14ac:dyDescent="0.3">
      <c r="A20" s="6">
        <v>1</v>
      </c>
      <c r="B20" s="90" t="s">
        <v>13</v>
      </c>
      <c r="C20" s="91"/>
      <c r="D20" s="7" t="s">
        <v>14</v>
      </c>
      <c r="E20" s="7" t="s">
        <v>15</v>
      </c>
      <c r="F20" s="7" t="s">
        <v>16</v>
      </c>
      <c r="G20" s="7" t="s">
        <v>17</v>
      </c>
      <c r="H20" s="7" t="s">
        <v>18</v>
      </c>
    </row>
    <row r="21" spans="1:8" ht="31.5" customHeight="1" x14ac:dyDescent="0.25">
      <c r="A21" s="68">
        <v>1</v>
      </c>
      <c r="B21" s="92" t="s">
        <v>40</v>
      </c>
      <c r="C21" s="93"/>
      <c r="D21" s="71">
        <v>15</v>
      </c>
      <c r="E21" s="74"/>
      <c r="F21" s="77"/>
      <c r="G21" s="83">
        <f>ROUND(E21*F21+E21,2)</f>
        <v>0</v>
      </c>
      <c r="H21" s="83">
        <f>ROUND(D21*G21,2)</f>
        <v>0</v>
      </c>
    </row>
    <row r="22" spans="1:8" ht="15" customHeight="1" x14ac:dyDescent="0.25">
      <c r="A22" s="69"/>
      <c r="B22" s="94"/>
      <c r="C22" s="95"/>
      <c r="D22" s="72"/>
      <c r="E22" s="75"/>
      <c r="F22" s="78"/>
      <c r="G22" s="84"/>
      <c r="H22" s="84"/>
    </row>
    <row r="23" spans="1:8" ht="15" customHeight="1" x14ac:dyDescent="0.25">
      <c r="A23" s="69"/>
      <c r="B23" s="94"/>
      <c r="C23" s="95"/>
      <c r="D23" s="72"/>
      <c r="E23" s="75"/>
      <c r="F23" s="78"/>
      <c r="G23" s="84"/>
      <c r="H23" s="84"/>
    </row>
    <row r="24" spans="1:8" ht="45" customHeight="1" thickBot="1" x14ac:dyDescent="0.3">
      <c r="A24" s="70"/>
      <c r="B24" s="96"/>
      <c r="C24" s="97"/>
      <c r="D24" s="73"/>
      <c r="E24" s="76"/>
      <c r="F24" s="79"/>
      <c r="G24" s="85"/>
      <c r="H24" s="85"/>
    </row>
    <row r="25" spans="1:8" ht="27" customHeight="1" thickBot="1" x14ac:dyDescent="0.3">
      <c r="A25" s="64" t="s">
        <v>10</v>
      </c>
      <c r="B25" s="65"/>
      <c r="C25" s="65"/>
      <c r="D25" s="65"/>
      <c r="E25" s="65"/>
      <c r="F25" s="65"/>
      <c r="G25" s="66"/>
      <c r="H25" s="28">
        <f>H21</f>
        <v>0</v>
      </c>
    </row>
    <row r="26" spans="1:8" x14ac:dyDescent="0.25">
      <c r="H26" s="29"/>
    </row>
    <row r="27" spans="1:8" ht="15.75" thickBot="1" x14ac:dyDescent="0.3"/>
    <row r="28" spans="1:8" ht="21" thickBot="1" x14ac:dyDescent="0.3">
      <c r="A28" s="80" t="s">
        <v>23</v>
      </c>
      <c r="B28" s="81"/>
      <c r="C28" s="81"/>
      <c r="D28" s="81"/>
      <c r="E28" s="81"/>
      <c r="F28" s="81"/>
      <c r="G28" s="81"/>
      <c r="H28" s="82"/>
    </row>
    <row r="29" spans="1:8" ht="28.5" customHeight="1" thickBot="1" x14ac:dyDescent="0.35">
      <c r="A29" s="6">
        <v>1</v>
      </c>
      <c r="B29" s="99" t="s">
        <v>20</v>
      </c>
      <c r="C29" s="100"/>
      <c r="D29" s="100"/>
      <c r="E29" s="100"/>
      <c r="F29" s="104">
        <f>H14</f>
        <v>0</v>
      </c>
      <c r="G29" s="105"/>
      <c r="H29" s="106"/>
    </row>
    <row r="30" spans="1:8" ht="31.5" customHeight="1" thickBot="1" x14ac:dyDescent="0.35">
      <c r="A30" s="6">
        <v>2</v>
      </c>
      <c r="B30" s="99" t="s">
        <v>21</v>
      </c>
      <c r="C30" s="100"/>
      <c r="D30" s="100"/>
      <c r="E30" s="100"/>
      <c r="F30" s="107">
        <f>H25</f>
        <v>0</v>
      </c>
      <c r="G30" s="108"/>
      <c r="H30" s="109"/>
    </row>
    <row r="31" spans="1:8" ht="114" customHeight="1" thickBot="1" x14ac:dyDescent="0.3">
      <c r="A31" s="6">
        <v>3</v>
      </c>
      <c r="B31" s="99" t="s">
        <v>41</v>
      </c>
      <c r="C31" s="100"/>
      <c r="D31" s="100"/>
      <c r="E31" s="100"/>
      <c r="F31" s="101">
        <f>F29+F30</f>
        <v>0</v>
      </c>
      <c r="G31" s="102"/>
      <c r="H31" s="103"/>
    </row>
    <row r="35" spans="1:8" s="31" customFormat="1" ht="16.5" x14ac:dyDescent="0.3">
      <c r="A35" s="30"/>
      <c r="B35" s="110" t="s">
        <v>24</v>
      </c>
      <c r="C35" s="110"/>
      <c r="D35" s="110"/>
      <c r="E35" s="110"/>
      <c r="F35" s="110"/>
      <c r="G35" s="110"/>
      <c r="H35" s="110"/>
    </row>
    <row r="36" spans="1:8" s="31" customFormat="1" ht="16.5" x14ac:dyDescent="0.3">
      <c r="A36" s="30"/>
      <c r="B36" s="111" t="s">
        <v>25</v>
      </c>
      <c r="C36" s="111"/>
      <c r="D36" s="111"/>
      <c r="E36" s="111"/>
      <c r="F36" s="111"/>
      <c r="G36" s="111"/>
      <c r="H36" s="111"/>
    </row>
    <row r="37" spans="1:8" s="31" customFormat="1" ht="16.5" x14ac:dyDescent="0.3">
      <c r="A37" s="30"/>
      <c r="B37" s="32"/>
      <c r="E37" s="33"/>
      <c r="F37" s="33"/>
      <c r="G37" s="33"/>
      <c r="H37" s="33"/>
    </row>
    <row r="38" spans="1:8" s="31" customFormat="1" ht="110.25" customHeight="1" x14ac:dyDescent="0.3">
      <c r="A38" s="30"/>
      <c r="B38" s="112" t="s">
        <v>32</v>
      </c>
      <c r="C38" s="112"/>
      <c r="D38" s="112"/>
      <c r="E38" s="112"/>
      <c r="F38" s="112"/>
      <c r="G38" s="112"/>
      <c r="H38" s="33"/>
    </row>
    <row r="39" spans="1:8" s="31" customFormat="1" ht="16.5" x14ac:dyDescent="0.3">
      <c r="A39" s="30"/>
      <c r="B39" s="32"/>
      <c r="E39" s="33"/>
      <c r="F39" s="33"/>
      <c r="G39" s="33"/>
      <c r="H39" s="33"/>
    </row>
    <row r="40" spans="1:8" s="31" customFormat="1" ht="16.5" x14ac:dyDescent="0.3">
      <c r="A40" s="30"/>
      <c r="B40" s="32"/>
      <c r="E40" s="33"/>
      <c r="F40" s="33"/>
      <c r="G40" s="33"/>
      <c r="H40" s="33"/>
    </row>
    <row r="41" spans="1:8" s="31" customFormat="1" ht="16.5" x14ac:dyDescent="0.3">
      <c r="A41" s="30"/>
      <c r="B41" s="32"/>
      <c r="E41" s="33"/>
      <c r="F41" s="33"/>
      <c r="G41" s="33"/>
      <c r="H41" s="33"/>
    </row>
    <row r="42" spans="1:8" s="31" customFormat="1" ht="16.5" x14ac:dyDescent="0.3">
      <c r="A42" s="30"/>
      <c r="B42" s="32"/>
      <c r="E42" s="33"/>
      <c r="F42" s="33"/>
      <c r="G42" s="33"/>
      <c r="H42" s="33"/>
    </row>
    <row r="43" spans="1:8" s="31" customFormat="1" ht="18.75" x14ac:dyDescent="0.3">
      <c r="A43" s="34" t="s">
        <v>26</v>
      </c>
      <c r="B43" s="35"/>
      <c r="C43" s="113" t="s">
        <v>27</v>
      </c>
      <c r="D43" s="113"/>
      <c r="E43" s="113"/>
      <c r="F43" s="113"/>
      <c r="G43" s="113"/>
      <c r="H43" s="113"/>
    </row>
    <row r="44" spans="1:8" s="31" customFormat="1" ht="18.75" x14ac:dyDescent="0.3">
      <c r="A44" s="34" t="s">
        <v>28</v>
      </c>
      <c r="B44" s="35"/>
      <c r="C44" s="113" t="s">
        <v>29</v>
      </c>
      <c r="D44" s="113"/>
      <c r="E44" s="113"/>
      <c r="F44" s="113"/>
      <c r="G44" s="113"/>
      <c r="H44" s="113"/>
    </row>
    <row r="45" spans="1:8" s="31" customFormat="1" ht="18.75" x14ac:dyDescent="0.3">
      <c r="A45" s="36" t="s">
        <v>30</v>
      </c>
      <c r="B45" s="98" t="s">
        <v>30</v>
      </c>
      <c r="C45" s="98"/>
      <c r="D45" s="98"/>
      <c r="E45" s="98"/>
      <c r="F45" s="98"/>
      <c r="G45" s="98"/>
      <c r="H45" s="98"/>
    </row>
  </sheetData>
  <sheetProtection password="DD69" sheet="1" objects="1" scenarios="1"/>
  <mergeCells count="45">
    <mergeCell ref="G21:G24"/>
    <mergeCell ref="B45:H45"/>
    <mergeCell ref="B31:E31"/>
    <mergeCell ref="F31:H31"/>
    <mergeCell ref="A28:H28"/>
    <mergeCell ref="A25:G25"/>
    <mergeCell ref="B29:E29"/>
    <mergeCell ref="F29:H29"/>
    <mergeCell ref="B30:E30"/>
    <mergeCell ref="F30:H30"/>
    <mergeCell ref="B35:H35"/>
    <mergeCell ref="B36:H36"/>
    <mergeCell ref="B38:G38"/>
    <mergeCell ref="C43:H43"/>
    <mergeCell ref="C44:H44"/>
    <mergeCell ref="A14:G14"/>
    <mergeCell ref="A18:A19"/>
    <mergeCell ref="A21:A24"/>
    <mergeCell ref="D21:D24"/>
    <mergeCell ref="E21:E24"/>
    <mergeCell ref="F21:F24"/>
    <mergeCell ref="A17:H17"/>
    <mergeCell ref="H21:H24"/>
    <mergeCell ref="F18:F19"/>
    <mergeCell ref="G18:G19"/>
    <mergeCell ref="H18:H19"/>
    <mergeCell ref="B18:C19"/>
    <mergeCell ref="B20:C20"/>
    <mergeCell ref="B21:C24"/>
    <mergeCell ref="D18:D19"/>
    <mergeCell ref="E18:E19"/>
    <mergeCell ref="A7:H7"/>
    <mergeCell ref="A8:A9"/>
    <mergeCell ref="B8:B9"/>
    <mergeCell ref="C8:C9"/>
    <mergeCell ref="E8:E9"/>
    <mergeCell ref="F8:F9"/>
    <mergeCell ref="G8:G9"/>
    <mergeCell ref="H8:H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59" orientation="portrait" r:id="rId1"/>
  <ignoredErrors>
    <ignoredError sqref="D20:H20 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2024-05-20T07:04:49Z</dcterms:modified>
</cp:coreProperties>
</file>